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E:\Báo cáo DA hộ gia đình dc chấp thuận\"/>
    </mc:Choice>
  </mc:AlternateContent>
  <xr:revisionPtr revIDLastSave="0" documentId="13_ncr:1_{4C16F923-AEC2-423C-8D95-E245B6A82BC2}" xr6:coauthVersionLast="36" xr6:coauthVersionMax="36" xr10:uidLastSave="{00000000-0000-0000-0000-000000000000}"/>
  <bookViews>
    <workbookView xWindow="0" yWindow="0" windowWidth="20490" windowHeight="6945" xr2:uid="{AB980F88-0CA0-4D2D-8C9F-A7BCACF9151C}"/>
  </bookViews>
  <sheets>
    <sheet name="Sheet1" sheetId="1" r:id="rId1"/>
    <sheet name="Sheet2" sheetId="2" r:id="rId2"/>
  </sheets>
  <definedNames>
    <definedName name="_xlnm.Print_Area" localSheetId="0">Sheet1!$A$1:$S$171</definedName>
    <definedName name="_xlnm.Print_Area" localSheetId="1">Sheet2!$A$1:$M$87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D4" i="2"/>
  <c r="K170" i="1"/>
  <c r="K163" i="1"/>
  <c r="K162" i="1"/>
  <c r="K158" i="1" s="1"/>
  <c r="L152" i="1"/>
  <c r="K152" i="1"/>
  <c r="L139" i="1"/>
  <c r="K139" i="1"/>
  <c r="L123" i="1"/>
  <c r="K123" i="1"/>
  <c r="L108" i="1"/>
  <c r="K108" i="1"/>
  <c r="L90" i="1"/>
  <c r="K90" i="1"/>
  <c r="L67" i="1"/>
  <c r="K67" i="1"/>
  <c r="L60" i="1"/>
  <c r="K60" i="1"/>
  <c r="L52" i="1"/>
  <c r="K52" i="1"/>
  <c r="L45" i="1"/>
  <c r="K45" i="1"/>
  <c r="L34" i="1"/>
  <c r="K34" i="1"/>
  <c r="L23" i="1"/>
  <c r="K23" i="1"/>
  <c r="L17" i="1"/>
  <c r="K17" i="1"/>
  <c r="L15" i="1"/>
  <c r="K15" i="1"/>
  <c r="L12" i="1"/>
  <c r="K12" i="1"/>
  <c r="L9" i="1"/>
  <c r="K9" i="1"/>
  <c r="L4" i="1" l="1"/>
  <c r="K4" i="1"/>
</calcChain>
</file>

<file path=xl/sharedStrings.xml><?xml version="1.0" encoding="utf-8"?>
<sst xmlns="http://schemas.openxmlformats.org/spreadsheetml/2006/main" count="2200" uniqueCount="1213">
  <si>
    <t xml:space="preserve">TỔNG HỢP CÁC DỰ ÁN UBND TỈNH CHẤP THUẬN </t>
  </si>
  <si>
    <t>TT</t>
  </si>
  <si>
    <t>Tên dự án</t>
  </si>
  <si>
    <t>Chủ đầu tư</t>
  </si>
  <si>
    <t>QĐ số, ngày</t>
  </si>
  <si>
    <t xml:space="preserve">Quy mô </t>
  </si>
  <si>
    <t>Địa điểm thực hiện dự án</t>
  </si>
  <si>
    <t>Phântheo Địa bàn</t>
  </si>
  <si>
    <t>Trong nước/
FDI</t>
  </si>
  <si>
    <t>Lĩnh vực</t>
  </si>
  <si>
    <t>Diện tích (ha)</t>
  </si>
  <si>
    <t>Vốn đầu tư đăng ký (trđ)</t>
  </si>
  <si>
    <t>Giải ngân</t>
  </si>
  <si>
    <t>Thời hạn QĐ/CNĐT</t>
  </si>
  <si>
    <t>Thời hạn dự án</t>
  </si>
  <si>
    <t>Tiến độ hoàn thành dự án</t>
  </si>
  <si>
    <t>đang làm thủ tục</t>
  </si>
  <si>
    <t>triển khai xây dựng</t>
  </si>
  <si>
    <t>đã vào hoạt động</t>
  </si>
  <si>
    <t>Tổng cộng</t>
  </si>
  <si>
    <t>I</t>
  </si>
  <si>
    <t>NĂM 2001</t>
  </si>
  <si>
    <t>TH</t>
  </si>
  <si>
    <t>II</t>
  </si>
  <si>
    <t>NĂM 2002</t>
  </si>
  <si>
    <t>III</t>
  </si>
  <si>
    <t>NĂM 2003</t>
  </si>
  <si>
    <t>IV</t>
  </si>
  <si>
    <t>NĂM 2004</t>
  </si>
  <si>
    <t>V</t>
  </si>
  <si>
    <t>NĂM 2005</t>
  </si>
  <si>
    <t>Đầu tư nâng cấp mở rộng dây chuyền sản xuất phân bón NPK công suất 50.000 tấn/ năm</t>
  </si>
  <si>
    <t>Công ty cổ phần Hoá chất Vinh</t>
  </si>
  <si>
    <t>219 GCN/UB-CN2 ngày 01/2/2005</t>
  </si>
  <si>
    <t>50.000 tấn/ năm</t>
  </si>
  <si>
    <t>Xã Thạch Sơn, huyện Thạch Hà, tỉnh Hà Tĩnh</t>
  </si>
  <si>
    <t>Trong nước</t>
  </si>
  <si>
    <t>CN</t>
  </si>
  <si>
    <t>Bắt đầu từ tháng 1 năm 2005 và hoàn thành vào tháng 6/2005</t>
  </si>
  <si>
    <t>Nhà máy sản xuất gạch lát và ngói bằng đất sét nung Vĩnh Thạch</t>
  </si>
  <si>
    <t>Công ty cổ phần đầu tư và xây dựng số 1 Hà Tĩnh</t>
  </si>
  <si>
    <t>2077 GCN/UB-CN2 ngày 17/10/2005</t>
  </si>
  <si>
    <t>Xã Lưu Vĩnh Sơn, huyện Thạch Hà tỉnh Hà Tĩnh (xã Thạch Vĩnh cũ)</t>
  </si>
  <si>
    <t>VLXD</t>
  </si>
  <si>
    <t>Tháng 2/2004 và hoàn thành vào tháng 8/2004</t>
  </si>
  <si>
    <t>VI</t>
  </si>
  <si>
    <t>NĂM 2006</t>
  </si>
  <si>
    <t>Nhà máy gạch Phù Việt</t>
  </si>
  <si>
    <t>Công ty cổ phần sản xuất  VLXD Thuận Lộc</t>
  </si>
  <si>
    <t>1083/CN-UBND ngày 18/4/2006</t>
  </si>
  <si>
    <t>Xã Việt Tiến, huyện Thạch Hà, tỉnh Hà Tĩnh (xã Phù Việt cũ)</t>
  </si>
  <si>
    <t>Bắt đầu từ tháng 4/2005 và hoàn thành vào cuối năm 2005</t>
  </si>
  <si>
    <t>VII</t>
  </si>
  <si>
    <t>NĂM 2007</t>
  </si>
  <si>
    <t>VIII</t>
  </si>
  <si>
    <t>NĂM 2008</t>
  </si>
  <si>
    <t>ĐT khai thác và tuyển quặng mỏ Thạch Khê - Hà Tĩnh</t>
  </si>
  <si>
    <t>CTCP Sắt Thạch Khê</t>
  </si>
  <si>
    <t>28121000037 ngày23/12/2008</t>
  </si>
  <si>
    <t>Giai đoạn 1: Từ 2009-2015. công suất 5 triệu tấn/năm; Giai đoạn 2: Công xuất 10 triệu tấn/năm</t>
  </si>
  <si>
    <t>Huyện Thạch Hà, tỉnh Hà Tĩnh</t>
  </si>
  <si>
    <t>Giai đoạn 1: Từ 2009-2015. Xây dựng cơ bản và đưa vào khai thác với công suất 5 triệu tấn/năm; Giai đoạn 2: Công xuất 10 triệu tấn/năm</t>
  </si>
  <si>
    <t>IX</t>
  </si>
  <si>
    <t>NĂM 2009</t>
  </si>
  <si>
    <t>ĐT khai thác và CB mỏ đá núi Nam Giới</t>
  </si>
  <si>
    <t>CTCPXD1 HT</t>
  </si>
  <si>
    <t>28121000051 cấp ngày 13/7/2009</t>
  </si>
  <si>
    <t>48.000m3/năm; đá hộc 8.000; đá 4x6: 12.000; đá 2x4: 12.000; đá 1x2: 12.000; đá khác: 4.000</t>
  </si>
  <si>
    <t>Xã Thạch Bàn, huyện Thạch Hà, tỉnh Hà Tĩnh</t>
  </si>
  <si>
    <t>50năm; Quý I.2009-Quý III.2009</t>
  </si>
  <si>
    <t>Nhà máy gạch Tuynel Bình Hà</t>
  </si>
  <si>
    <t>Công ty cổ phần Việt Hà - Hà Tĩnh</t>
  </si>
  <si>
    <t>28121000058 cấp ngày 09/10/2009</t>
  </si>
  <si>
    <t>Xã Nam Điền, huyện Thạch Hà (xã Thạch Điền cũ)</t>
  </si>
  <si>
    <t>20 triệu viên /năm</t>
  </si>
  <si>
    <t>Quý IV/2009 và hoàn thành vào Quý II/2010</t>
  </si>
  <si>
    <t>Nhà máy bia Công suất 50 triệu lít năm</t>
  </si>
  <si>
    <t>Tổng công ty bia rượu và nước giải khát Sài Gòn</t>
  </si>
  <si>
    <t>28121000062 cấp ngày 29/10/2009</t>
  </si>
  <si>
    <t>Xã Tân Lâm Hương, Thạch Hương, Thạch Hà, Hà Tĩnh (Thạch Tân cũ)</t>
  </si>
  <si>
    <t>SX</t>
  </si>
  <si>
    <t>212.000m2</t>
  </si>
  <si>
    <t>Tháng 12/2009 đến tháng 01/2011</t>
  </si>
  <si>
    <t>Khu thương mại, sản xuất cơ khí Thương Phú</t>
  </si>
  <si>
    <t>Công ty cổ phần xây lắp thương mại dịch vụ Thương Phú</t>
  </si>
  <si>
    <t>28121000065 cấp ngày 25/12/2009</t>
  </si>
  <si>
    <t>Sản xuất chuồng trại công nghiệp: 300 sp/năm, nhà xưởng kết cấu thép: 1.200 sp/năm</t>
  </si>
  <si>
    <t>CN 3 - Cụm công nghiệp Phù Việt, xã Việt Tiến, huyện Thạch Hà, tỉnh Hà Tĩnh (xã Phù Việt cũ)</t>
  </si>
  <si>
    <t>Quý IV/2009 và hoàn thành quý III/2010</t>
  </si>
  <si>
    <t>Chưa hoàn thành, chậm tiến độ</t>
  </si>
  <si>
    <t>X</t>
  </si>
  <si>
    <t>NĂM 2010</t>
  </si>
  <si>
    <t>XI</t>
  </si>
  <si>
    <t>NĂM 2011</t>
  </si>
  <si>
    <t xml:space="preserve">NHÀ MÁY CHẾ BIẾN TINH QUẶNG SẮT TẠI HÀ TĨNH </t>
  </si>
  <si>
    <t xml:space="preserve">Công ty cổ phần Khoáng sản Hoà Phát Mitraco </t>
  </si>
  <si>
    <t>Giai đoạn 1: Xây dựng nhà máy chế biến tinh quặng công suất 500.000 tấn/năm ( tương đương 1.500.000 tấn quặng thô), giai đoạn 2 mở rộng 1.000.000 tấn/năm.</t>
  </si>
  <si>
    <t>xóm Đại Hải và xóm Liên Hải xã Thạch Hải, Xóm Bắc Tiến và xóm Quang Lạc xã Thạch Lạc huyện Thạch Hà, tỉnh Hà Tĩnh</t>
  </si>
  <si>
    <t xml:space="preserve"> + Giai đoạn 1: Bắt đầu khởi công từ Quý II/2011 và hoàn thành vào Quý IV/2012, cụ thể.
 - Từ Quý II-IV/2011. Hoàn thành công tác thuê đất và giải phóng mặt bằng và hoàn thiện bản vẽ thiết kế thi công.
 -  Từ Quý I-II/2012. Mua sắm thiết bị và thi công cá</t>
  </si>
  <si>
    <t>Chậm tiến độ</t>
  </si>
  <si>
    <t>Nhà máy gạch Tuynel và vật liệu xây dựng Việt Tiến</t>
  </si>
  <si>
    <t xml:space="preserve">Công ty TNHH Thuận Hoàng </t>
  </si>
  <si>
    <t>28121000102; cấp ngày 25/8/2011</t>
  </si>
  <si>
    <t>Công xuất 20 triệu viên/năm;Diện tích đất dự kiến sử dụng: Diện tích đất xây dựng Nhà máy: 33.423 m2; Diện tích đất khai thác mỏ sét: 37.959m2</t>
  </si>
  <si>
    <t>Xã Việt Tiến, huyện Thạch Hà, tỉnh Hà Tĩnh. (xã Phù Việt cũ)</t>
  </si>
  <si>
    <t xml:space="preserve"> Bắt đầu từ tháng 8/2011 và hoàn thành vào tháng 9/2012, cụ thể như sau.
 - Từ tháng 8/2011 đến 12/2011. San lấp mặt bằng và xây dựng hàng rào bao quanh khu vực dự án.
 - Từ tháng 1/2012 đến tháng 4/2012. Xây dựng nhà điều hành, nhà ăn ca, nhà ở công nhân</t>
  </si>
  <si>
    <t>Trung tâm thương mại dịch vụ khách sạn và văn phòng Viết Hải</t>
  </si>
  <si>
    <t xml:space="preserve">Công ty TNHH thương mại và dịch vụ vận tải Viết Hải </t>
  </si>
  <si>
    <t>Xây dựng tổ hợp công trình gồm: Khối khách sạn: 7 tầng, Nhà trưng bày sản phẩm, kinh doanh vật liệu xây dựng cao cấp và văn phòng cho thuê: 03 tầng; Showroom ô tô, bảo hành, bảo dưỡng: 03 tầng và các công trình phụ  trợ khác;Diện tích đất dự kiến sử dụng: 10.030m2</t>
  </si>
  <si>
    <t xml:space="preserve">Tại xã Thạch Long, huyện Thạch Hà, tỉnh Hà Tĩnh; </t>
  </si>
  <si>
    <t>TMDV</t>
  </si>
  <si>
    <t xml:space="preserve"> Bắt đầu từ quý IV/2011 và hoàn thành đưa vào sử dụng quý III/2013, cụ thể như sau:
 - Tháng 10/2011. Khởi công xây dựng dự án.
 - Tháng 10/2011- tháng 10/2012. Xây dựng xong Khu trưng bày sản phẩm, showroo ô tô và nhà điều hành.
 - Từ tháng 10/2012 - thá</t>
  </si>
  <si>
    <t>Chờ điều chỉnh dự án</t>
  </si>
  <si>
    <t>Nhà máy bê tông thương phẩm và cấu kiện công nghệ cao</t>
  </si>
  <si>
    <t>Lắp đặt 02 trạm trộn công suất: 60m3/h;Diện tích đất dự kiến sử dụng: 34.400m2</t>
  </si>
  <si>
    <t xml:space="preserve"> CN 1 - Cụm công nghiệp Phù Việt, xã Việt Tiến, huyện Thạch Hà, tỉnh Hà Tĩnh; (xã Phù Việt cũ) </t>
  </si>
  <si>
    <t xml:space="preserve"> Bắt đầu từ quý I/2011 và hoàn thành đưa vào sử dụng quý IV/2011</t>
  </si>
  <si>
    <t>Cửa hàng xăng dầu và dịch vụ thương mại tổng hợp</t>
  </si>
  <si>
    <t xml:space="preserve">Công ty cổ phần đầu tư xăng dầu Hà Tĩnh </t>
  </si>
  <si>
    <t>Dự án được chia làm các hạng mục chính: Cửa hàng xăng dầu và quầy dịch vụ thương mại. Diện tích đất sử dụng: 3.197,2m2</t>
  </si>
  <si>
    <t xml:space="preserve">  Thị trấn Thạch Hà, huyện Thạch Hà, tỉnh Hà Tĩnh (xã Thạch Thanh cũ)</t>
  </si>
  <si>
    <t>CHXD</t>
  </si>
  <si>
    <t xml:space="preserve"> Bắt đầu từ Quý IV/2011 và hoàn thành đưa vào sử dụng Quý II/2012, cụ thể như sau.
 - Từ tháng 9/2011 - tháng 12/2011. San lấp mặt bằng.
 - Từ tháng 01/2012 - tháng 4-2012. Xây dựng tường rào, nhà kho, nhà văn phòng, mái che cửa hàng xăng dầu.
 - Từ tháng</t>
  </si>
  <si>
    <t>đã đi vào hoạt động</t>
  </si>
  <si>
    <t xml:space="preserve">Công ty cổ phần đầu tư Nam Á </t>
  </si>
  <si>
    <t>Diện tích đất sử dụng: 3.500m2</t>
  </si>
  <si>
    <t>Thị trấn Thạch Hà, huyện Thạch Hà, tỉnh Hà Tĩnh ( Xã Thạch Thanh cũ)</t>
  </si>
  <si>
    <t xml:space="preserve">Cửa hàng xăng dầu và quầy dịch vụ thương mại. </t>
  </si>
  <si>
    <t xml:space="preserve"> Bắt đầu từ Quý IV/2011 và hoàn thành đưa+ vào sử dụng Quý II/2012, cụ thể như sau.
 - Từ tháng 10/2011 - tháng 12/2011. San lấp mặt bằng.
 - Từ tháng 01/2012 - tháng 4-2012. Xây dựng tường rào, nhà kho, nhà văn phòng, mái che cửa hàng xăng dầu.
 - Từ thá</t>
  </si>
  <si>
    <t>Dự án cửa hàng xăng dầu xã Tượng Sơn</t>
  </si>
  <si>
    <t>Công ty TNHH Nam Giang nộp</t>
  </si>
  <si>
    <t xml:space="preserve">Cửa hàng xăng dầu và cửa hàng kinh doanh dịch vụ thương mại tổng hợp. </t>
  </si>
  <si>
    <t>Xã Tượng Sơn, huyện Thạch Hà, tỉnh Hà Tĩnh</t>
  </si>
  <si>
    <t xml:space="preserve">Bắt đầu từ quý IV/2011 và hoàn thành đưa vào sử dụng cuối quý I/2012. </t>
  </si>
  <si>
    <t>Dự án nuôi tôm trên cát vũng Bãi Ngang</t>
  </si>
  <si>
    <t>Công ty TNHH Sao Đại Dương HT</t>
  </si>
  <si>
    <t>Sản xuất 500- 700 tấn tôm/năm</t>
  </si>
  <si>
    <t>Xã Thạch Trị, huyện Thạch Hà, tỉnh Hà Tĩnh</t>
  </si>
  <si>
    <t>NN-TS</t>
  </si>
  <si>
    <t xml:space="preserve">Bắt đầu từ quý IV/2011 và hoàn thành đưa vào sử dụng quý I/2012. </t>
  </si>
  <si>
    <t xml:space="preserve">Công ty cổ phần xây dựng Hồng Sơn </t>
  </si>
  <si>
    <t>Cửa hàng xăng dầu và cửa hàng kinh doanh dịch vụ thương mại tổng hợp.</t>
  </si>
  <si>
    <t>Xã Tân Lâm Hương, huyện Thạch Hà, tỉnh Hà Tĩnh (xã Thạch Tân cũ)</t>
  </si>
  <si>
    <t xml:space="preserve">Bắt đầu từ quý IV/2011 và hoàn thành đưa vào sử dụng Quý II/2012. </t>
  </si>
  <si>
    <t>Nhà máy tái chế và sản xuất hạt nhựa</t>
  </si>
  <si>
    <t>Công ty CP sản xuất và thương mại Việt Ý</t>
  </si>
  <si>
    <t>28121000132 cấp ngày 23/12/2011</t>
  </si>
  <si>
    <t>1.200 tấn/năm</t>
  </si>
  <si>
    <t xml:space="preserve">Bắt đầu từ quý I/2012 và hoàn thành  đưa vào sử dụng tháng IV/2012. </t>
  </si>
  <si>
    <t>Được thuê đất tại QĐ 278/QĐ-UBND ngày 21/1/2015.</t>
  </si>
  <si>
    <t>Đã đi vào hoạt động</t>
  </si>
  <si>
    <t>XII</t>
  </si>
  <si>
    <t>NĂM 2012</t>
  </si>
  <si>
    <t>Công ty cổ phần Sản xuất và Thương mại Việt Ý</t>
  </si>
  <si>
    <t>Công suất sản xuất: 1.200 tấn/năm</t>
  </si>
  <si>
    <t xml:space="preserve">Bắt đầu từ quý I/2012 và hoàn thành đưa vào sử dụng quý IV/2012. </t>
  </si>
  <si>
    <t>Cửa hàng kinh doanh dịch vụ thương mại tổng hợp Thiên Tuấn.</t>
  </si>
  <si>
    <t>Công ty cổ phần Thiên Tuấn</t>
  </si>
  <si>
    <t>Nhà nghỉ 05 tầng; Nhà điều hành: 02 tầng; Nhà kho 01 tầng và các hạng mục khác</t>
  </si>
  <si>
    <t>Xã Thạch Long, huyện Thạch Hà, tỉnh Hà Tĩnh,</t>
  </si>
  <si>
    <t xml:space="preserve"> Bắt đầu từ quý II/2012 và hoàn thành đưa vào sử dụng Quý III/2012. cụ thể như sau.
 - Từ Quý II/2012 - Quý IV/2012. Hoàn thành xong phần san lấp mặt bằng, cơ sở hạ tầng và hệ thống nhà kho, nhà điều hành.
 - Đến hết Quý III/2013. Xây dựng khách sạn và ho</t>
  </si>
  <si>
    <t>Văn phòng và xưởng sửa chữa cơ khí</t>
  </si>
  <si>
    <t>Công ty cổ phần Cường Thịnh</t>
  </si>
  <si>
    <t>28121000145 (04/5/2012)</t>
  </si>
  <si>
    <t>Bao gồm các hạng mục: Nhà văn phòng làm việc và showrorom 4 tầng, Nhà xưởng  + kho: 01 tầng và các hạng mục phụ trợ khác</t>
  </si>
  <si>
    <t>Xã Thạch Long, huyện Thạch Hà, tỉnh Hà Tĩnh</t>
  </si>
  <si>
    <t>50 năm</t>
  </si>
  <si>
    <t xml:space="preserve"> Bắt đầu từ Quý II/2012 và hoàn thành toàn bộ dự án vào Quý II/2013, cụ thể như sau.
 - Từ II/2012 - Quý III/2012. Khảo sát địa chất, lập thiết kế kỹ thuật thi công và tổng dự toán, san lấp mặt bằng.
 - Từ Quý III/2012 - Quý IV/2012. Xây dựng tường rào, h</t>
  </si>
  <si>
    <t>Cửa hàng kinh doanh xăng dầu và Dịch vụ thương mại tổng hợp Minh Phương</t>
  </si>
  <si>
    <t>DNTN Minh Phương</t>
  </si>
  <si>
    <t>Dự án được chia làm các hạng mục chính: Cửa hàng xăng dầu và Khu nhà hàng dịch vụ, nhà nghỉ, bãi rửa xe, xưởng sửa chữa ô tô và một số công trình phụ trợ khác</t>
  </si>
  <si>
    <t>Xã Thạch Đài, huyện Thạch Hà, tỉnh Hà Tĩnh</t>
  </si>
  <si>
    <t xml:space="preserve">Bắt đầu từ quý Quý III/2012 và hoàn thành vào Quý IV/2014. </t>
  </si>
  <si>
    <t>Cơ sở kinh doanh VLXD</t>
  </si>
  <si>
    <t>DNTN Minh Linh</t>
  </si>
  <si>
    <t xml:space="preserve">Nhà văn phòng, nhà nghỉ công nhân; Kho hàng và nhà xưởng. </t>
  </si>
  <si>
    <t xml:space="preserve">Bắt đầu từ Quý II/2012 và hoàn thành toàn bộ dự án vào Quý IV/2012 </t>
  </si>
  <si>
    <t xml:space="preserve">Đầu tư mở rộng khu vực khai thác, chế biến đá </t>
  </si>
  <si>
    <t>Công ty cổ phần Khai thác - Chế biến đá Thạch Hải</t>
  </si>
  <si>
    <t xml:space="preserve">Công suất khai thác: 48.000 m3/năm. </t>
  </si>
  <si>
    <t>Xã Thạch Hải, huyện Thạch Hà, tỉnh Hà Tĩnh</t>
  </si>
  <si>
    <t>KS</t>
  </si>
  <si>
    <t xml:space="preserve">Bắt đầu từ tháng 5/2012 và hoàn thành đưa dự án đi vào khai thác tháng 12/2012. </t>
  </si>
  <si>
    <t>Nhà máy cơ khí chế tạo</t>
  </si>
  <si>
    <t>Công ty cổ phần cơ khí chế tạo Thăng Long</t>
  </si>
  <si>
    <t>Công suất nhà máy 400 tấn sản phẩm/năm</t>
  </si>
  <si>
    <t xml:space="preserve">Bắt đầu từ tháng 6/2012 và hoàn thành đưa vào sản xuất tháng 4/2013 </t>
  </si>
  <si>
    <t>Văn phòng và cửa hàng giới thiệu sản phẩm</t>
  </si>
  <si>
    <t>Công ty TNHH Thương mại Hợi Đồng</t>
  </si>
  <si>
    <t xml:space="preserve">Bao gồm các hạng mục: Nhà văn phòng và giới thiệu sản phẩm 05 tầng, kho hàng, nhà nghỉ công nhân và các hạng mục phụ trợ khác. </t>
  </si>
  <si>
    <t>Cụm thương mại và dịch vụ ngã tư đường tránh QL1A, xã Thạch Long, huyện Thạch Hà, tỉnh Hà Tĩnh</t>
  </si>
  <si>
    <t xml:space="preserve">Bắt đầu từ tháng 9/2012 và hoàn thành vào tháng 12/2013. </t>
  </si>
  <si>
    <t>Khai thác mỏ sét gạch ngói</t>
  </si>
  <si>
    <t xml:space="preserve">Công suất khai thác: 20.000m3/năm. </t>
  </si>
  <si>
    <t xml:space="preserve">Bắt đầu từ tháng 10/2012 - 4/2013 hoàn thành việc đầu tư và đưa vào khai thác. </t>
  </si>
  <si>
    <t>Khu nuôi trồng thủy sản, giải trí, ẩm thực Bình Hà</t>
  </si>
  <si>
    <t>Công ty CP Việt Hà - Hà Tĩnh</t>
  </si>
  <si>
    <t xml:space="preserve">Bao gồm 02 khu vực: Khu vực 1: 49.190m2; Khu vực 2: 16.186m2 bao gồm các hạng mục: Hồ nuôi cá, hồ nuôi cá giống; Nhà làm việc, hồ xử lý nước thải, hệ thống chòi câu cá, ao trử lắng và các hạng mục phục trợ khác. </t>
  </si>
  <si>
    <t>Vùng Đồng Kiệt, xã Nam Điền, huyện Thạch Hà, tỉnh Hà Tĩnh (Xã Thạch Điền cũ)</t>
  </si>
  <si>
    <t xml:space="preserve">Bắt đầu từ tháng Quý I/2013 và hoàn thành đưa vào sử dụng Quý I/2015. </t>
  </si>
  <si>
    <t>Được thuê đất tại QĐ số 4049/QĐ-UBND ngày 22/12/2014.</t>
  </si>
  <si>
    <t>Hiện chưa thực hiện xây dựng.</t>
  </si>
  <si>
    <t>SKHĐT có văn bản 3068 ngày 15/12/2017 thông báo về việc chậm triển khai dự án; đề nghị Cty giải trình trước ngày 25/12/2017.</t>
  </si>
  <si>
    <t xml:space="preserve"> XIII</t>
  </si>
  <si>
    <t>NĂM 2013</t>
  </si>
  <si>
    <t>Mô hình kinh tế tổng hợp và xưởng sản xuất bể BIOGAS, các sản phẩm COMPOSITE</t>
  </si>
  <si>
    <t>Ông Nguyễn Bảo Chung</t>
  </si>
  <si>
    <t>28121000220 ngày 18/3/2013</t>
  </si>
  <si>
    <t>Chăn nuôi 500 con lợn thịt, 1.000 con gà; 1.000 con vịt; nuôi thả: 12.000 con cá giống; bể biogas: 200 sản phẩm/năm; thuyền cứu hộ: 40 sản phẩm/năm; thùng đựng rác: 200 sản phẩm/năm; xe đẩy chở rác: 100 sản phẩm/năm. Diện tích đất dự kiến sử dụng: 28.400m2</t>
  </si>
  <si>
    <t>Thôn Phúc Điền, xã Nam Điền, huyện Thạch Hà, tỉnh Hà Tĩnh. (xã Thạch Điền cũ)</t>
  </si>
  <si>
    <t>NN</t>
  </si>
  <si>
    <t xml:space="preserve">20 năm </t>
  </si>
  <si>
    <t>Bắt đầu từ Quý I/2013 và hoàn thành đưa vào hoạt động Quý II/2013</t>
  </si>
  <si>
    <t>Xây dựng kho bảo quản, chế biến các sản phẩm nông nghiệp, kinh doanh phân bón, thương mại tổng hợp</t>
  </si>
  <si>
    <t>Công ty TNHH MTV KC Hà Tĩnh</t>
  </si>
  <si>
    <t>1132/QĐ-UBND ngày 25/4/2013
28121000241</t>
  </si>
  <si>
    <t>Bảo quản, chế biến xay xát lúa, gạo, nông sản và dịch vụ phục vụ sấy: 20.000 tấn sản phẩm/năm; thu mua, tiêu thụ lúa, gạo, nông sản: 10.850 tấn/năm; kinh doanh phân bón: 15.080 tấn/năm; kinh doanh giống cây trồng</t>
  </si>
  <si>
    <r>
      <t>Xóm 2 Đông Đài, xã Thạch Đài, huyện Thạch Hà. Diện tích đất dự kiến sử dụng: 10.673m</t>
    </r>
    <r>
      <rPr>
        <vertAlign val="superscript"/>
        <sz val="10"/>
        <rFont val="Times New Roman"/>
        <family val="1"/>
      </rPr>
      <t>2</t>
    </r>
  </si>
  <si>
    <t>Kho bãi</t>
  </si>
  <si>
    <t xml:space="preserve">50 năm </t>
  </si>
  <si>
    <t>Bắt đầu từ tháng 8/2013 và hoàn thành toàn bộ dự án đưa vào hoạt động tháng 8/2015</t>
  </si>
  <si>
    <t>Đã được thuê đất tại QĐ 73/QĐ-UBND ngày 7/01/2015</t>
  </si>
  <si>
    <t>Đang triển khai xây dựng; dự kiến đi vào hoạt động 5/2018</t>
  </si>
  <si>
    <t>Hợp tác xã Thanh niên</t>
  </si>
  <si>
    <t>Trang trại nông nghiệp tổng hợp</t>
  </si>
  <si>
    <t>3789/QĐ-UBND ngày 28/11/2013</t>
  </si>
  <si>
    <t>Chăn nuôi thỏ với quy mô 1.000 con thỏ bố mẹ, 1.600 con thỏ thương phẩm/lứa, chăn nuôi bò thịt 20 con, gia cầm 2000 con, cá nước ngọt 10 tấn/năm, trồng cỏ, cây ăn quả.</t>
  </si>
  <si>
    <t>Xã Thạch Liên, huyện Thạch Hà</t>
  </si>
  <si>
    <t>2,5ha</t>
  </si>
  <si>
    <t>03 tháng</t>
  </si>
  <si>
    <t>12 tháng kể từ ngày cấp GCNĐT</t>
  </si>
  <si>
    <t>Công ty TNHH kinh doanh vật liệu xây dựng Thanh Cảnh</t>
  </si>
  <si>
    <t>3674/QĐ-UBND ngày 21/11/2013</t>
  </si>
  <si>
    <t>Đầu tư kho chứa hàng 2.219m2, nhà vp và giới thiệu sản phẩm 160m2, nhà nghỉ ca 112m2</t>
  </si>
  <si>
    <t>Xã Thạch Đài, huyện Thạch Hà</t>
  </si>
  <si>
    <t>4725m2</t>
  </si>
  <si>
    <t>15 tháng kể từ ngày cấp GCNĐT</t>
  </si>
  <si>
    <t>Đã hoạt động</t>
  </si>
  <si>
    <t>ông Lê Mai Đức</t>
  </si>
  <si>
    <t>Trang trại tổng hợp</t>
  </si>
  <si>
    <t>1728/QĐ-UBND ngày 13/6/2013</t>
  </si>
  <si>
    <t>Nuôi bò thịt 50 con, vịt 1000 con, gà 1000 co, 12000 con cá giống và 20.000 con cá thương phẩm</t>
  </si>
  <si>
    <t>Xã Lưu Vĩnh Sơn, huyện Thạch Hà (xã Thạch Vĩnh cũ)</t>
  </si>
  <si>
    <t>4ha</t>
  </si>
  <si>
    <t>20 năm</t>
  </si>
  <si>
    <t>HTX nông nghiệp Thành Công</t>
  </si>
  <si>
    <t>Khu chăn nuôi tập trung</t>
  </si>
  <si>
    <t>1666/QĐ-UBND ngày 11/6/2013</t>
  </si>
  <si>
    <t>800-1200 con lợn đực, 150 con lợn nái</t>
  </si>
  <si>
    <t>Xã Thạch Hội, huyện Thạch Hà</t>
  </si>
  <si>
    <t>NN-CN</t>
  </si>
  <si>
    <t>3 ha</t>
  </si>
  <si>
    <t>06 tháng kể từ ngày được cấp GCNĐT</t>
  </si>
  <si>
    <t>XIV</t>
  </si>
  <si>
    <t>NĂM 2014</t>
  </si>
  <si>
    <t>Dự án Trung tâm thương mại và Kinh doanh tổng hợp Đại Bàng</t>
  </si>
  <si>
    <t>Công ty cổ phần Xuất nhập khẩu Đại Bàng</t>
  </si>
  <si>
    <t>Đầu tư xây dựng các hạng mục theo quy hoạch chi tiết mặt bằng sử dụng đất đã được UBND tỉnh phê duyệt</t>
  </si>
  <si>
    <t>Xã Thạch Long, huyện Thạch Hà</t>
  </si>
  <si>
    <t>Bắt đầu từ tháng 6/2014 và hoàn thành toàn bộ dự án đưa vào hoạt động tháng 4/2015</t>
  </si>
  <si>
    <t>Đã được thuê đất tại QĐ số 3426/QĐ-UBND ngày 12/11/2014</t>
  </si>
  <si>
    <t xml:space="preserve">Dự án khai thác mỏ đất sét làm gạch ngói tại khu vực Hói Trẻn, xã Thạch Kênh, huyện Thạch Hà </t>
  </si>
  <si>
    <t>Công ty cổ phần kinh doanh vật liệu và xây dựng Hà Tĩnh</t>
  </si>
  <si>
    <t>14.000m3/năm</t>
  </si>
  <si>
    <t>xã Thạch Kênh, huyện Thạch Hà</t>
  </si>
  <si>
    <t>Theo Giấy phép khai thác</t>
  </si>
  <si>
    <t>Hoàn thành toàn bộ dự án đi vào khai thác tháng 11/2014</t>
  </si>
  <si>
    <t>Nuôi tôm trên cát</t>
  </si>
  <si>
    <t>Công ty cổ phần Xây dựng Đại Thắng</t>
  </si>
  <si>
    <t xml:space="preserve">4287/QĐ-UBND ngày 29/12/2014 </t>
  </si>
  <si>
    <t>Xã Thạch Lạc, huyện Thạch Hà</t>
  </si>
  <si>
    <t>11,5ha</t>
  </si>
  <si>
    <t>12 tháng kể từ ngày có QĐ chấp thuận chủ trương đầu tư</t>
  </si>
  <si>
    <t>Được thuê đất tại QĐ số 2573/QĐ-UBND ngày 03/7/2015</t>
  </si>
  <si>
    <t xml:space="preserve">Công ty TNHH Thuỷ sản biển Miền Trung </t>
  </si>
  <si>
    <t>4212/QD-UBND ngày 26/12/2014</t>
  </si>
  <si>
    <t>Xã Thạch Trị, huyện Thạch Hà</t>
  </si>
  <si>
    <t>40ha</t>
  </si>
  <si>
    <t>Hoàn thành dự án Quý III/2015</t>
  </si>
  <si>
    <t>Được thuê đất tại QĐ số 511/QĐ-UBND ngày 26/2/2016</t>
  </si>
  <si>
    <t>Dự án Trồng rau, củ, quả công nghệ cao</t>
  </si>
  <si>
    <t>Công ty TNHH MTV Quản lý Công trình đô thị Hà Tĩnh</t>
  </si>
  <si>
    <t>Xã Thạch Văn, huyện Thạch Hà</t>
  </si>
  <si>
    <t>NN-TT</t>
  </si>
  <si>
    <t>12,3ha</t>
  </si>
  <si>
    <t>12 tháng kể từ ngày có QĐ cho thuê đất</t>
  </si>
  <si>
    <t xml:space="preserve">Khu nuôi trồng thủy sản nước ngọt </t>
  </si>
  <si>
    <t>Công ty TNHH Xây dựng và Nuôi trồng thủy sản Đức Tài</t>
  </si>
  <si>
    <t>2504/QĐ-UBND ngày 27/8/2014</t>
  </si>
  <si>
    <t>20ha</t>
  </si>
  <si>
    <t>Tháng 8/2014-tháng 12/2015</t>
  </si>
  <si>
    <t xml:space="preserve">Dự án xây dựng mô hình sản xuất sản phẩm xuất khẩu từ nguyên liệu mây, tre </t>
  </si>
  <si>
    <t>Hợp tác xã Trung Toàn</t>
  </si>
  <si>
    <t>3100 tấn/năm</t>
  </si>
  <si>
    <t>Xã Thạch Kênh, huyện Thạch Hà</t>
  </si>
  <si>
    <t>TTCN</t>
  </si>
  <si>
    <t>XV</t>
  </si>
  <si>
    <t>NĂM 2015</t>
  </si>
  <si>
    <t xml:space="preserve">Nuôi cá bơn, cá mú và tôm công nghệ cao </t>
  </si>
  <si>
    <t xml:space="preserve">Công ty cổ phần Xây lắp Thành Vinh </t>
  </si>
  <si>
    <t>1168/QĐ-UBND ngày 06/4/2015</t>
  </si>
  <si>
    <t>75.000 con cá bơn thương phẩm/năm; 60.000 con cá mú thương phẩm/năm và 324 tấn tôm thương phẩm/năm</t>
  </si>
  <si>
    <t>xã Thạch trị, huyện Thạch Hà</t>
  </si>
  <si>
    <t>Hoàn thành toàn bộ dự án và thả giống trong Quý III/2015</t>
  </si>
  <si>
    <t>Dự án mở rộng cơ sở kinh doanh thương mại tổng hợp phía Bắc đường tránh thành phố Hà Tĩnh,</t>
  </si>
  <si>
    <t>Công ty Cổ phần Thương mại Hà Tĩnh</t>
  </si>
  <si>
    <t>Thạch Long, huyện Thạch Hà</t>
  </si>
  <si>
    <t>Quyết định cho thuê đất số 3849/QĐ-UBND ngày 02/12/2019</t>
  </si>
  <si>
    <t>Dự án xây dựng và phát triển vùng sản xuất tập trung đối với cây nông nghiệp, đầu tư nhà máy chế biến nông sản xuất khẩu</t>
  </si>
  <si>
    <t>Công ty CP Stevia Ventures</t>
  </si>
  <si>
    <t>3446/QĐ-UBND ngày 04/9/2015</t>
  </si>
  <si>
    <t>1500 tấn/năm</t>
  </si>
  <si>
    <t>Thị trấn Thạch Hà, huyện Thạch Hà (xã Thạch Thanh)</t>
  </si>
  <si>
    <t>0,48 ha</t>
  </si>
  <si>
    <t>Hoàn thành toàn bộ dự án đưa vào hoạt động 09 tháng kể từ ngày ban hành QĐ cho thuê đất</t>
  </si>
  <si>
    <t>ko thực hiện dự án, ko liên hệ được nhà đầu tư =&gt; đề nghị thu hồi</t>
  </si>
  <si>
    <t>Chợ Thạch Hà</t>
  </si>
  <si>
    <t>Hợp tác xã Đầu tư xây dựng Quản lý và Khai thác Chợ Hải An.</t>
  </si>
  <si>
    <t>3972/QĐ-UBND ngày 14/10/2015 (QĐ điều chỉnh số 1036 ngày 18/4/2017)</t>
  </si>
  <si>
    <t>Chợ hạng 1</t>
  </si>
  <si>
    <t>Thị trấn Thạch Hà, huyện Thạch Hà</t>
  </si>
  <si>
    <t>Chợ</t>
  </si>
  <si>
    <t>12,026 m2</t>
  </si>
  <si>
    <t>Quý II/2017</t>
  </si>
  <si>
    <t>Hoàn thành toàn bộ dự án Quý IV/2018</t>
  </si>
  <si>
    <t>SKHĐT có Văn bản 665/SKHĐT-DNĐT ngày 26/3/2018 đông đốc báo cáo tình hình thực hiện dự án</t>
  </si>
  <si>
    <t>Hợp tác xã Đại Tiến</t>
  </si>
  <si>
    <t>xã Thạch Trị, huyện Thạch hà</t>
  </si>
  <si>
    <t>Được thuê đất tại QĐ số 413/QĐ-UBND ngày 15/2/2016.
Đã đi vào hoạt động.</t>
  </si>
  <si>
    <t>Xây dựng Kho thương mại nông sản và Cửa hàng giới thiệu sản phẩm địa phương</t>
  </si>
  <si>
    <t>Công ty TNHH Thực phẩm xanh Thành Đạt</t>
  </si>
  <si>
    <t>391/QĐ-UBND ngày 28/1/2015</t>
  </si>
  <si>
    <t>Xã  Tân Lâm Hương, huyện Thạch Hà (xã Thạch Hương cũ)</t>
  </si>
  <si>
    <t>Hoàn thành toàn bộ dự án vào tháng 12/2015</t>
  </si>
  <si>
    <t>Quyết định chấm dứt hoạt động số 40/QĐ-KHĐT ngày 20/4/2020</t>
  </si>
  <si>
    <t>Mới lập quy hoạch, môi trường. Chưa GPMB, thuê đất</t>
  </si>
  <si>
    <t>XVI</t>
  </si>
  <si>
    <t>NĂM 2016</t>
  </si>
  <si>
    <t>Dự án Xây dựng Phúc Lạc Viên Đài hoá thân hoàn vũ Hà Tĩnh</t>
  </si>
  <si>
    <t xml:space="preserve">Tổng Công ty Cổ phần Hợp Lực </t>
  </si>
  <si>
    <t>Số 91/QĐ-UBND ngày 08/1/2016</t>
  </si>
  <si>
    <t>Đầu tư xây dựng các hạng mục dự án trên diện tích dự kiến khoảng 28,86ha theo Quy hoạch chi tiết được cấp có thẩm quyền phê duyệt</t>
  </si>
  <si>
    <t>Xã Lưu Vĩnh Sơn, huyện Thạch Hà (xã Bắc Sơn cũ)</t>
  </si>
  <si>
    <t>28ha</t>
  </si>
  <si>
    <t>06 tháng</t>
  </si>
  <si>
    <t>Hoàn thành toàn bộ dự án trong thời hạn 04 năm kể từ ngày ban hành QĐ giao đất</t>
  </si>
  <si>
    <t>Hoàn thành gđ 1</t>
  </si>
  <si>
    <t>Nhà máy sản xuất gạch không nung</t>
  </si>
  <si>
    <t>Công ty CP kinh doanh VLXD tổng hợp Loan Thắng</t>
  </si>
  <si>
    <t>336/QĐ-UBND ngày 04/02/2016</t>
  </si>
  <si>
    <t>Gạch không nung: 28 triệu viên/năm; Ngói không nung: 2,7 triệu viên/năm</t>
  </si>
  <si>
    <t>15000m2</t>
  </si>
  <si>
    <t>12 tháng kể từ ngày ban hành QĐ cho thuê đất</t>
  </si>
  <si>
    <t>Công ty CP Dũng Đàn</t>
  </si>
  <si>
    <t>Số 297/QĐ-UBND ngày 02/2/216</t>
  </si>
  <si>
    <t>Xây dựng các công trình phục vụ kinh doanh vật liệu xây dựng, thương mại tổng hợp, gia công cơ khí, xử lý và tráng phủ kim loại, vận tải hàng hóa bằng đường bộ</t>
  </si>
  <si>
    <t>7000m2</t>
  </si>
  <si>
    <t xml:space="preserve">03 tháng </t>
  </si>
  <si>
    <t>8 tháng kể từ ngày ban hành QĐ cho thuê đất</t>
  </si>
  <si>
    <t>Cửa hàng kinh doanh VLXD</t>
  </si>
  <si>
    <t>DNTN Khai thác vận chuyển VLXD Tuấn Đạt</t>
  </si>
  <si>
    <t>651/QĐ-UBND ngày 18/3/2016</t>
  </si>
  <si>
    <t>Xây dựng nhà trưng bày sản phẩm, nhà làm việc, nhà kho vật liệu – hàng hóa, nhà nghỉ công nhân, nhà để xe tải và máy móc thiết bị, xưởng cán tôn, sân đường nội bộ, cây xanh và các hạng mục phụ trợ khác theo quy hoạch mặt bằng sử dụng đất được cấp có thẩm quyền phê duyệt</t>
  </si>
  <si>
    <t>Thị trấn Thạch Hà, huyện Thạch Hà (xã Thạch Thanh cũ)</t>
  </si>
  <si>
    <t>4000m2</t>
  </si>
  <si>
    <t>Hoàn thành trong 9 tháng kể từ ngày có quyết dịnh chủ trương đầu tư</t>
  </si>
  <si>
    <t>Cửa hàng kinh doanh xăng dầu</t>
  </si>
  <si>
    <t>Công ty TNHH sản xuất và thương mại dịch vụ bảo chung</t>
  </si>
  <si>
    <t>981/QĐ-UBNSD ngày 20/4/2016</t>
  </si>
  <si>
    <t>cửa hạng hạng 3</t>
  </si>
  <si>
    <t>xã Nam Điền, huyện Thạch Hà (xã Thạch Điền)</t>
  </si>
  <si>
    <t>15 tháng kể từ ngày an hành quyết định chủ trương đầu tư</t>
  </si>
  <si>
    <t>Nguyễn Bảo Chung - 0987515139</t>
  </si>
  <si>
    <t xml:space="preserve">Văn phòng Công ty và Tổng kho kinh doanh vật liệu xây dựng, dịch vụ vận tải Viết Hải </t>
  </si>
  <si>
    <t>Công ty TNHH TMDV vận tải Viết Hải</t>
  </si>
  <si>
    <t>1484/QĐ-UBND ngày 09/6/2016
3513/QĐ-UBND ngày 05/12/2016 điều chỉnh QĐ 1484</t>
  </si>
  <si>
    <t>Nhà điều hành kết hợp Gara nội bộ cao 3 tầng; Nhà nghỉ - ăn ca kết hợp nhà để xe công nhân cao 2 tầng; Nhà trực bảo vệ; cây tiếp dầu; Tổng kho kinh doanh vật liệu Xi măng, sắt thép; Showroom gạch không nung, cấu kiện bê tông đúc sẵn 1 tầng; Kho vật tư, thiết bị sửa chữa; Xưởng sửa chữa, bảo dưỡng ô tô</t>
  </si>
  <si>
    <t>xã Tân Lâm Hương, huyện Thạch Hà (xã Thạch Tân cũ)</t>
  </si>
  <si>
    <t>56.077m2</t>
  </si>
  <si>
    <t>Cơ sở sản xuất lợn giống Dũng Đàn</t>
  </si>
  <si>
    <t>Công ty TNHH XD&amp;TM Dũng Đàn</t>
  </si>
  <si>
    <t>1305 ngày 26/5/2016</t>
  </si>
  <si>
    <t>xã Thạch Đài, huyện Thạch Hà</t>
  </si>
  <si>
    <t>Đã đi vào hoạt động.</t>
  </si>
  <si>
    <t>Trang trại chăn nuôi tổng hợp</t>
  </si>
  <si>
    <t>Hợp tác xã Thái Dương</t>
  </si>
  <si>
    <t>1173 ngày 17/5/2016</t>
  </si>
  <si>
    <t xml:space="preserve">Nuôi lợn thịt với quy mô đầu tư 500 con/lứa, nuôi gà thịt 1000 con </t>
  </si>
  <si>
    <t>Thạch Trị, huyện Thạch Hà</t>
  </si>
  <si>
    <t>47910m2</t>
  </si>
  <si>
    <t>08 tháng kể từ ngày ban hành QĐ CTĐT</t>
  </si>
  <si>
    <t>Trang trại chăn nuôi tổng hợp tại xã Thạch Vĩnh</t>
  </si>
  <si>
    <t>Ông Nguyễn Thanh Toàn</t>
  </si>
  <si>
    <t>1277 ngày 20/5/2016 (Điều chỉnh từ QĐ số 1728 ngày 13/6/2016)</t>
  </si>
  <si>
    <t>Nuôi bò thịt 50 con, vịt 1000 con, gà 1000 con, cá nước ngọt 12000 và 20.000 con cá thương phẩm</t>
  </si>
  <si>
    <t>40000m2</t>
  </si>
  <si>
    <t xml:space="preserve">30 năm </t>
  </si>
  <si>
    <t>12 tháng kể từ ngày đc cấp GCNĐT</t>
  </si>
  <si>
    <t>Cơ sở kinh doanh VLXD tại xã Thạch Đài</t>
  </si>
  <si>
    <t>Cty TNHH tư vấn và ĐTXD Tuấn Anh</t>
  </si>
  <si>
    <t>1767 ngày 30/6/2016</t>
  </si>
  <si>
    <t>Xây dựng Nhà làm việc 1 tầng; Nhà kho vật liệu xây dựng 1 tầng; trạm điện; Bãi trưng bày giới thiệu xe công trình; bãi vật liệu ngoài trời và các hạng mục phụ trợ khác.</t>
  </si>
  <si>
    <t>2.800m2</t>
  </si>
  <si>
    <t>04 tháng</t>
  </si>
  <si>
    <t xml:space="preserve">06 tháng kể từ ngày có QĐ cho thuê đất; QĐ điều chỉnh 1588/QĐ-UBND ngày 25/5/2020: tiến độ 8/2021 </t>
  </si>
  <si>
    <t>Đã được phê duyệt quy hoạch, đã được phê duyệt cam kết môi trường. Đang làm thủ tục GPMB (vướng mắc trong GPMB)</t>
  </si>
  <si>
    <t>Nguyễn Đình Hòa - 0975802980</t>
  </si>
  <si>
    <t>Nhà máy sản xuất gạch không nung tại CNN Phù Việt</t>
  </si>
  <si>
    <t>Công ty TNHH Tư vấn đầu tư HDN</t>
  </si>
  <si>
    <t>1768 ngày 30/6/2016</t>
  </si>
  <si>
    <t xml:space="preserve"> 30 triệu viên/năm</t>
  </si>
  <si>
    <t>Xã Việt Tiến, Thạch Hà (xã Phù Việt cũ)</t>
  </si>
  <si>
    <t>12.000m2</t>
  </si>
  <si>
    <t>12 tháng kể từ ngày có QĐ CTĐT</t>
  </si>
  <si>
    <t>Xây dựng cửa hàng kinh doanh vận tải tổng hợp và cứu hộ giao thông Minh Hiền</t>
  </si>
  <si>
    <t>Công ty TNHH cứu hộ giao thông Minh Hiền</t>
  </si>
  <si>
    <t>2006 ngày 19/7/2016; 1824 ngày 16/6/2020</t>
  </si>
  <si>
    <t xml:space="preserve">Đầu tư xây dựng khu nhà quản lý, điều hành; cửa hàng, kho hàng; bãi tập kết phương tiện; nhà để xe, nhà bảo vệ; sân đường nội bộ và các hạng mục phụ trợ khác </t>
  </si>
  <si>
    <t>GTVT</t>
  </si>
  <si>
    <t>Hoàn thành toàn bộ dự án, đi vào hoạt động trong quý I năm 2017</t>
  </si>
  <si>
    <t>Đã được giao đất, cấp GCN QSD đất; đang triển khai xây dựng. SKHĐT có văn bản 3066 ngày 15/12/2017 báo cty về việc thực hiện dự án theo QĐCTĐT, đề nghị Cty có báo cáo giải trình chậm trễ gửi SKHĐT trước 25/12/2017</t>
  </si>
  <si>
    <t>Hoàng Trọng Hiền 02393695696</t>
  </si>
  <si>
    <t>Cửa hàng kinh doanh VLXD tại xã Thạch Vĩnh</t>
  </si>
  <si>
    <t>Công ty CP xây dựng và TM 19/8</t>
  </si>
  <si>
    <t>2151 ngày 04/8/2016</t>
  </si>
  <si>
    <t>Xây dựng Nhà làm việc; Nhà kho vật liệu hàng hóa; nhà nghỉ công nhân; bãi đặt giàn cẩu trục và các loại vật liệu; nhà trưng bày; nhà để xe, máy móc và các hạng mục phụ trợ khác.</t>
  </si>
  <si>
    <t>10 tháng kể từ ngày có quyết định cho thuê đất</t>
  </si>
  <si>
    <t>Xây dựng Cơ sở, kho trung chuyển hàng hóa phân phối cho hệ thống siêu thị và các đại lý kinh doanh VLXD</t>
  </si>
  <si>
    <t>Công ty TNHH MTV Hưng Nghiệp =&gt; chuyển nhượng Công ty Cổ phần Tư vấn và xây dựng Thành Sen</t>
  </si>
  <si>
    <t>2392 ngày 25/8/2016
499 ngày 04/02/2020</t>
  </si>
  <si>
    <t>Xây dựng Nhà kho, nhà xưởng diện tích; Nhà văn phòng, giới thiệu sản phẩn diện tích; Nhà nghỉ ca, bãi đậu xe máy và các công trình phụ trợ khác.</t>
  </si>
  <si>
    <t>xã Tân Lâm Hương, huyện Thạch Hà (xã Thạch Tân)</t>
  </si>
  <si>
    <t>10.974m2</t>
  </si>
  <si>
    <t>05 tháng</t>
  </si>
  <si>
    <t>11 tháng kể từ ngày có quyết định cho thuê đất</t>
  </si>
  <si>
    <t>Đang triển khai xây dựng</t>
  </si>
  <si>
    <t>Trung tâm hội nghị, nhà hàng tiệc cưới Phú Gia</t>
  </si>
  <si>
    <t>Công ty CP Phú Gia QT</t>
  </si>
  <si>
    <t>2402 ngày 25/8/2016</t>
  </si>
  <si>
    <t>Xây dựng Hội trường phục vụ hội nghị, tiệc cưới; khu nhà hàng ăn uống</t>
  </si>
  <si>
    <t>3.624,4 m2</t>
  </si>
  <si>
    <t>12 tháng kể từ ngày có quyết định cho thuê đất</t>
  </si>
  <si>
    <t>Trung tâm trưng bày, kinh doanh và khu bảo hành, bảo trì ô tô Hoàng Hà Hà Tĩnh</t>
  </si>
  <si>
    <t>Công ty CP Xây lắp và Thương mại ô tô Hoàng Hà</t>
  </si>
  <si>
    <t>điều chỉnh tiến độ tại QĐ số 405 ngày 30/1/2018 của UBND tỉnh.
QĐ điều chỉnh số 646/QĐ-UBND ngày 10/3/2017.(2430 ngày 30/8/2016)</t>
  </si>
  <si>
    <t>Đầu tư xây dựng hoàn chỉnh trung tâm trưng bày, kinh doanh và khu bảo hành, bảo trì ô tô trên diện tích khoảng 2,49ha</t>
  </si>
  <si>
    <t>xã Thạch Long, huyện Thạch Hà</t>
  </si>
  <si>
    <t>2,49 ha</t>
  </si>
  <si>
    <t>Hoàn thành và đưa vào sử dụng giai đoạn 1 dự án sau 15 tháng kể từ ngày có QĐ cho thuê đất.
giai đoạn 2: Nhà đa chức năng 5 tầng hoàn thành trước 15/3/2023</t>
  </si>
  <si>
    <t>đã phê duyệt Bản vẽ quy hoạch ngày 24/3/2017</t>
  </si>
  <si>
    <t>Trung tâm dịch vụ ô tô 4S Hải Âu</t>
  </si>
  <si>
    <t>Công ty CP đầu tư Hà Tĩnh</t>
  </si>
  <si>
    <t>2460 ngày 31/8/2016</t>
  </si>
  <si>
    <t>Quy mô cung cấp sản phẩm ô tô 350xe/năm</t>
  </si>
  <si>
    <t xml:space="preserve">8.400m2 </t>
  </si>
  <si>
    <t>12 tháng kể từ ngày có quyết định cho thuê đất của UBND tỉnh</t>
  </si>
  <si>
    <t>đã phê duyệt Bản vẽ quy hoạch ngày 16/6/2017</t>
  </si>
  <si>
    <t>Khu du lịch sinh thái vườn đồi Hương Đà Lạt</t>
  </si>
  <si>
    <t>Công ty Cổ phần Xây dựng và du lịch Lam Hồng</t>
  </si>
  <si>
    <t>2783 ngày 06/10/2016</t>
  </si>
  <si>
    <r>
      <t>Xây dựng hồ cá khoảng 5.000 m</t>
    </r>
    <r>
      <rPr>
        <vertAlign val="superscript"/>
        <sz val="10"/>
        <rFont val="Times New Roman"/>
        <family val="1"/>
      </rPr>
      <t xml:space="preserve">2  </t>
    </r>
    <r>
      <rPr>
        <sz val="10"/>
        <rFont val="Times New Roman"/>
        <family val="1"/>
      </rPr>
      <t>đất; Hồ bơi khoảng 2.000 m</t>
    </r>
    <r>
      <rPr>
        <vertAlign val="superscript"/>
        <sz val="10"/>
        <rFont val="Times New Roman"/>
        <family val="1"/>
      </rPr>
      <t>2</t>
    </r>
    <r>
      <rPr>
        <sz val="10"/>
        <rFont val="Times New Roman"/>
        <family val="1"/>
      </rPr>
      <t>; Khu thể thao, vui chơi giải trí khoảng 5.000 m</t>
    </r>
    <r>
      <rPr>
        <vertAlign val="superscript"/>
        <sz val="10"/>
        <rFont val="Times New Roman"/>
        <family val="1"/>
      </rPr>
      <t>2</t>
    </r>
    <r>
      <rPr>
        <sz val="10"/>
        <rFont val="Times New Roman"/>
        <family val="1"/>
      </rPr>
      <t>; Khu trồng cây (lâu năm, vườn hoa, rau sạch…) khoảng 18.000 m</t>
    </r>
    <r>
      <rPr>
        <vertAlign val="superscript"/>
        <sz val="10"/>
        <rFont val="Times New Roman"/>
        <family val="1"/>
      </rPr>
      <t>2</t>
    </r>
    <r>
      <rPr>
        <sz val="10"/>
        <rFont val="Times New Roman"/>
        <family val="1"/>
      </rPr>
      <t>; khu nhà hàng, dịch vụ khoảng 3.000 m</t>
    </r>
    <r>
      <rPr>
        <vertAlign val="superscript"/>
        <sz val="10"/>
        <rFont val="Times New Roman"/>
        <family val="1"/>
      </rPr>
      <t>2</t>
    </r>
    <r>
      <rPr>
        <sz val="10"/>
        <rFont val="Times New Roman"/>
        <family val="1"/>
      </rPr>
      <t>; khu nhà nghỉ khoảng 3.000 m</t>
    </r>
    <r>
      <rPr>
        <vertAlign val="superscript"/>
        <sz val="10"/>
        <rFont val="Times New Roman"/>
        <family val="1"/>
      </rPr>
      <t>2</t>
    </r>
    <r>
      <rPr>
        <sz val="10"/>
        <rFont val="Times New Roman"/>
        <family val="1"/>
      </rPr>
      <t xml:space="preserve">; </t>
    </r>
  </si>
  <si>
    <t>Xã Nam Điền, huyện Thạch Hà (xã Nam Hương cũ)</t>
  </si>
  <si>
    <t>48.600m2</t>
  </si>
  <si>
    <t>24 tháng kể từ ngày có quyết định cho thuê đất</t>
  </si>
  <si>
    <t>QĐ thu hồi đất số 3732/QĐ-UBND ngày 13/12/2017</t>
  </si>
  <si>
    <t>Cửa hàng xăng dầu</t>
  </si>
  <si>
    <t>Công ty TNHH Thương mại và dịch vụ Xuyên Hà</t>
  </si>
  <si>
    <t>3222 ngày 14/11/2016</t>
  </si>
  <si>
    <t>tiêu chuẩn cửa hàng loại 3</t>
  </si>
  <si>
    <t>Thôn Quang Chiêm, xã Việt Tiến, huyện Thạch Hà (xã Thạch Tiến cũ)</t>
  </si>
  <si>
    <t>3044,8m2</t>
  </si>
  <si>
    <t>12 tháng kể từ ngày có quyết định cho thuê đất của cấp có thẩm quyền</t>
  </si>
  <si>
    <t>Xây dựng trung tâm giới thiệu sản phẩm, phân phối hàng hóa thương mại và kho hàng</t>
  </si>
  <si>
    <t>3175/QĐ-UBND ngày 10/11/2016</t>
  </si>
  <si>
    <t>01 nhà văn phòng 3 tầng, 1 nhà nghỉ ca 2 tầng, 2 kho thương mại, 1 nhà để xe, 1 kho phụ tùng và các hạng mục phụ trợ</t>
  </si>
  <si>
    <t>Một phần lô DV 9, quy hoạch nút giao Thạch Long, huyện Thạch Hà</t>
  </si>
  <si>
    <t>11400 m2</t>
  </si>
  <si>
    <t>Sản xuất rau, củ, quả</t>
  </si>
  <si>
    <t>HTX Trần Phú</t>
  </si>
  <si>
    <t>3790 ngày 23/12/2016</t>
  </si>
  <si>
    <t>300 tấn rau sạch mỗi năm</t>
  </si>
  <si>
    <t>55.860 m2</t>
  </si>
  <si>
    <t>6 tháng kể từ ngày có QĐ chấp thuận chủ trương đầu tư</t>
  </si>
  <si>
    <t>Bản vẽ quy hoạch ngày 14/6/2017.
Được thuê đất tại QĐ số 2210/QĐ-UBND ngày 07/8/2017</t>
  </si>
  <si>
    <t>Showroom trưng bày giới thiệu và bán các loại máy nông nghiệp, máy công trình và xưởng sửa chữa lắp ráp máy nông nghiệp, máy công trình</t>
  </si>
  <si>
    <t xml:space="preserve">Công ty TNHH Thương mại Tổng hợp và Dịch vụ Huệ Minh </t>
  </si>
  <si>
    <t>3955/QĐ-UBND ngày 30/12/2016</t>
  </si>
  <si>
    <t>Xây dựng Showroom máy nông nghiệp kết hợp văn phòng làm việc, 2 tầng; Nhà trưng bày giới thiệu máy công trình 1 tầng; Kho hàng 1 tầng; Xưởng sửa chữa 1 tầng</t>
  </si>
  <si>
    <t>Xứ đồng Mụ Nhọn, xóm Gia Ngãi 1, xã Thạch Long, huyện Thạch Hà</t>
  </si>
  <si>
    <t xml:space="preserve">7.938m2 </t>
  </si>
  <si>
    <t>08 tháng, kể từ ngày được bàn giao đất thực địa.</t>
  </si>
  <si>
    <t>Đã phê duyệt QH ngày 18/3/2017 và kế hoạch bảo vệ môi trường. Vướng mắc trong công tác GPMB (có 2 hộ dân bị ảnh hưởng bởi dự án diện tích nhỏ nhưng yêu cầu Công ty phải bồi thường toàn bộ diện tích, Công ty nhiều lần đề nghị UBND xã phối hợp làm việc với các hộ dân nhưng chưa được thực hiện).</t>
  </si>
  <si>
    <t>Chị Huệ</t>
  </si>
  <si>
    <t>XVII</t>
  </si>
  <si>
    <t>NĂM 2017</t>
  </si>
  <si>
    <t>Nhà máy gạch Tuynel đất đồi Trung Đô Hà Tĩnh</t>
  </si>
  <si>
    <t>352 ngày 24/01/2017</t>
  </si>
  <si>
    <t>Xây dựng nhà máy SX gạch Tuynel sử dụng công nghệ bán dẻo với nguyên liệu là đất đồi và phế thải trong công nghiệp xây dựng</t>
  </si>
  <si>
    <t>Xã Lưu Vĩnh Sơn, Thạch Hà (xã Bắc Sơn cũ)</t>
  </si>
  <si>
    <t>96,900 m2</t>
  </si>
  <si>
    <t xml:space="preserve">Phê duyệt QH tại QĐ 715/QĐ-UBND ngày 21/3/2017;
Đã hoàn thành công tác thỏa thuận, đền bù GPMB với các hộ dân (đợt 1)
QĐ thuê đất số 951/QĐ-UBND ngày 10/4/2017, HĐ thuê đất số 47/2017/HĐTĐ ngày 10/5/2017;
QĐ số 921/QĐ-UBND ngày 07/4/2017 phê duyệt ĐTM.
SKHĐT có văn bản số 174/SKHĐT ngày 19/01/2018 đôn đốc, nhắc nhở Cty đưa dự án vào hoạt động theo đúng QĐ chủ trương đầu tư.
</t>
  </si>
  <si>
    <t>Hoàn thành, đưa vào hoạt động cuối tháng 12/2017</t>
  </si>
  <si>
    <t>Mở rộng showroom ô tô Dũng Lạc tại xã Thạch Long</t>
  </si>
  <si>
    <t>Công ty TNHH TM&amp;DV Dũng Lạc</t>
  </si>
  <si>
    <t>424 ngày 07/02/2017</t>
  </si>
  <si>
    <t>Cung cấp đa dạng dịch vụ, làm tốt dịch vụ bán hàng, sau bán hàng và chăm sóc khách hàng</t>
  </si>
  <si>
    <t>Xóm Gia Ngãi 1, xã Thạch Long, huyện Thạch Hà</t>
  </si>
  <si>
    <t>Showroom ô tô, xe máy</t>
  </si>
  <si>
    <t>8.297,4 m2</t>
  </si>
  <si>
    <t>19/5/2054</t>
  </si>
  <si>
    <t>07 tháng kể từ ngày có QĐ cho thuê đất</t>
  </si>
  <si>
    <t>Nhà máy SX gạch không nung và vật liệu xây dựng nhẹ tại xã Thạch hội</t>
  </si>
  <si>
    <t>Công ty CP XD và TM dịch vụ An Việt</t>
  </si>
  <si>
    <t>1038 ngày 18/4/2017</t>
  </si>
  <si>
    <t>Xây dựng nhà máy sản xuất gạch không nung có quy mô công suất khoảng 30 triệu viên gạch không nung/năm</t>
  </si>
  <si>
    <t>27,550 m2</t>
  </si>
  <si>
    <t>Tháng 3/2018: Hoàn thành toàn bộ dự án</t>
  </si>
  <si>
    <t>Quyết định cho thuê đất số 2062/QĐ-UBND ngày 21/7/2017. Đã hoàn thiện lắp đặt dây chuyền, đang chạy thử. Dự kiến tháng 10/2018 đi vào hoạt động.</t>
  </si>
  <si>
    <t>Đã đi vào hoạt động 5/2018</t>
  </si>
  <si>
    <t>Mô hình nuôi thủy sản kết hợp dịch vụ ăn uống</t>
  </si>
  <si>
    <t>Công ty TNHH Nuôi trồng thủy sản và DV Dũng Phước</t>
  </si>
  <si>
    <t>1194 ngày 04/5/2017</t>
  </si>
  <si>
    <t>Xây dựng các hạng mục chính: Khu nhà Văn phòng làm việc, quản lý và nghỉ ca; Khu nhà hàng ăn uống; Kho chứa nguyên liệu, khu sơ chế, bảo quản sản phẩm nuôi trồng; Khu nhà nổi câu cá ven hồ…</t>
  </si>
  <si>
    <t>Xã Thạch Long, H. Thạch Hà</t>
  </si>
  <si>
    <t>56.000 m2</t>
  </si>
  <si>
    <t>6 tháng (04/11/2017)</t>
  </si>
  <si>
    <t>Hoàn thành và đưa vào khai thác sử dụng trong thời gian 12 tháng, kể từ ngày có Quyết định cho thuê đất</t>
  </si>
  <si>
    <t>DĐã phê duyệt QH, môi trường (theo báo cáo của DN 11/2017)</t>
  </si>
  <si>
    <t>Trang trại kinh tế tổng hợp</t>
  </si>
  <si>
    <t>Hợp tác xã Anh Hợp Phát</t>
  </si>
  <si>
    <t>1643/QĐ-UBND ngày 19/6/2017</t>
  </si>
  <si>
    <t>Nuôi lợn nái 60 con, ao nuôi cá 54000m2, trồng ngô sinh khối 35000m2, lợn con 1110 con/năm, cá 35 tấn/năm, ngô thương phẩm 420 tấn/năm.</t>
  </si>
  <si>
    <t>xã Thạch Ngọc, huyện Thạch Hà</t>
  </si>
  <si>
    <t>92000m2</t>
  </si>
  <si>
    <t>05 tháng (19/11/2017)</t>
  </si>
  <si>
    <t>6 tháng kể từ ngày có quyết định thuê đất</t>
  </si>
  <si>
    <t>Đã phê duyệt quy hoạch, kế hoạch môi trường, đã xong GPMB, đang làm thủ tục trình thuê đất</t>
  </si>
  <si>
    <t>Trường - 0914012669</t>
  </si>
  <si>
    <t>Cửa hàng xăng dầu và thương mại tổng hợp Thạch Ngọc</t>
  </si>
  <si>
    <t>Công ty TNHH Hà An Anh</t>
  </si>
  <si>
    <t>2040/QĐ-UBND ngày 20/7/2017</t>
  </si>
  <si>
    <t>Cửa hàng xăng dầu cấp 3, kinh doanh thương mại tổng hợp</t>
  </si>
  <si>
    <t>2800m2</t>
  </si>
  <si>
    <t>9 tháng (20/4/2018)</t>
  </si>
  <si>
    <t>19 tháng kể từ ngày có QĐ chủ trương đầu tư</t>
  </si>
  <si>
    <t>Quyết định cho thuê đất số 3299/QĐ-UBND ngày 06/11/2017; đang triển khai xây dựng</t>
  </si>
  <si>
    <t>A Hữu - 0915086386</t>
  </si>
  <si>
    <t>Xây dựng cơ sở kinh doanh vật liệu xây dựng tại xã Thạch Đài</t>
  </si>
  <si>
    <t>Cty CP Xây lắp 34 Hà Tĩnh</t>
  </si>
  <si>
    <t>Số 2480/QĐ-UBND ngày 25/8/2017</t>
  </si>
  <si>
    <t>cơ sở kinh doanh 8000m2</t>
  </si>
  <si>
    <t>12 tháng kể từ ngày có QD chủ trương đầu tư</t>
  </si>
  <si>
    <t>Khu du lịch sinh thái vườn đồi Hoàng Nhật</t>
  </si>
  <si>
    <t>Công ty CP xây dựng và Thương mại Hoàng Nhật</t>
  </si>
  <si>
    <t>QĐ số 2 ngày 11/9/2017</t>
  </si>
  <si>
    <t>Xây dựng hồ cá; hồ bơi và bể vầy; khu thể thao giải trí; khu trồng cây; khu trung tâm hội nghị, dịch vụ tổng hợp; khu nhà nghỉ 7 tầng; khu ăn uống giải trí</t>
  </si>
  <si>
    <t>xã Nam Điền, Thạch Hà, Hà Tĩnh (xã Nam Hương cũ)</t>
  </si>
  <si>
    <t>140000m2</t>
  </si>
  <si>
    <t>06 tháng (11/3/2018)</t>
  </si>
  <si>
    <t>30 tháng kể từ ngày có QĐ chủ trương đầu tư</t>
  </si>
  <si>
    <t>Đã được phê duyệt QH, chưa lập ĐTM( 01/3/2018)</t>
  </si>
  <si>
    <t>A Thọ (0918094789), A Thông (0984867999)</t>
  </si>
  <si>
    <t>Đầu tư, kinh doanh nhà nghỉ, nhà hàng</t>
  </si>
  <si>
    <t>Công ty CP xây dựng Đại Hồng</t>
  </si>
  <si>
    <t>2712/QĐ-UBND ngày 22/9/2017</t>
  </si>
  <si>
    <t>Kinh doanh dịch vụ lưu trú (dự kiến 05 tầng), nhà hàng ăn uống</t>
  </si>
  <si>
    <t>2000m2</t>
  </si>
  <si>
    <t>09 tháng kể từ khi có QĐCTĐT (22/6/2018)</t>
  </si>
  <si>
    <t>Hoàn thành toàn bộ dự án đưa vào hoạt động trước 31/12/2018</t>
  </si>
  <si>
    <t>Đã phê duyệt QH 1/500 ngày 04/01/2018</t>
  </si>
  <si>
    <t>Khu Shophouse và Hạ tầng khu dân cư nông thôn tại xã Thạch Đài, huyện Thạch Hà</t>
  </si>
  <si>
    <t>Công ty cổ phần Tập đoàn Hà Mỹ Hưng</t>
  </si>
  <si>
    <t>Số 2743/QĐ-UBND ngày 26/9/2017</t>
  </si>
  <si>
    <t>Xây dựng khu Shophouse (bám mặt đường Hàm Nghi) và hạ tầng khu dân cư có kết cấu hạ tầng đồng bộ (giao thông, điện, cấp thoát nước, hệ thống cây xanh...) theo quy hoạch chi tiết của dự án được cơ quan có thẩm quyền phê duyệt.</t>
  </si>
  <si>
    <t>Thạch Đài - Thạch Hà</t>
  </si>
  <si>
    <t>Nhà ở</t>
  </si>
  <si>
    <t>ko có thời hạn</t>
  </si>
  <si>
    <t>tối đa không quá 10 năm</t>
  </si>
  <si>
    <t>Hoàn thành toàn bộ dự án trong thời gian 30 tháng kể từ ngày ban hành Quyết định chủ trương đầu tư</t>
  </si>
  <si>
    <t>phê duyệt qh 1/500 tháng 11/2017; 
Đã được phê duyệt ĐTM tại QĐ số 736/QĐ-UBND ngày 15/3/2018</t>
  </si>
  <si>
    <t>SKHĐT có Văn bản số 974 ngày 20/4/2018 đôn đốc thực hiện dự án, thực hiện ký quỹ và thực hiện chế độ bc định kỳ</t>
  </si>
  <si>
    <t xml:space="preserve">Cửa hàng xăng dầu và dịch vụ DKC Thạch Vĩnh
</t>
  </si>
  <si>
    <t>Công ty CP Xăng dầu DKC Hà Tĩnh</t>
  </si>
  <si>
    <t>2787/QĐ-UBND ngày 27/9/2017</t>
  </si>
  <si>
    <t>Đầu tư xây dựng cửa hàng xăng dầu với quy mô cửa hàng loại 3 và kinh doanh dịch vụ, gồm các hạng mục theo quy hoạch mặt bằng sử dụng đất được cấp có thẩm quyền phê duyệt.</t>
  </si>
  <si>
    <t>xã Lưu Vĩnh Sơn, Thạch Hà (xã Thạch Vĩnh cũ)</t>
  </si>
  <si>
    <t>4.500m2</t>
  </si>
  <si>
    <t>6 tháng kể từ ngày có QDDCT (27/3/2018)</t>
  </si>
  <si>
    <t>12 tháng kể từ ngày có Quyết định chấp thuận chủ trương đầu tư dự án</t>
  </si>
  <si>
    <t>Đã hoàn thành các thủ tục về quy hoạch xây dựng, môi trường và đã được UBND tỉnh cho thuê đất tại QĐ số 452/QĐ-UBND ngày 01/2/2018. Đang triển khai xây dựng</t>
  </si>
  <si>
    <t>Lê Thanh An 0903131224</t>
  </si>
  <si>
    <t>Xây dựng kho thương mại và dịch vụ vận tải</t>
  </si>
  <si>
    <t>Công ty TNHH Thương mại vận tải Bình Kính</t>
  </si>
  <si>
    <t>2941/QĐ-UBND ngày 13/10/2017</t>
  </si>
  <si>
    <t>Nhà VP kết hợp giới thiệu sản phẩm 3 tầng, Kho TM, Nhà bảo vệ, sân bãi đậu xe, bốc dỡ hàng hóa, gara và kho phụ, hệ thống cây xanh..</t>
  </si>
  <si>
    <t>4.500 m2</t>
  </si>
  <si>
    <t>6 tháng (13/4/2018)</t>
  </si>
  <si>
    <t>18 tháng kể từ ngày ban hành QĐ chấp thuận CTĐT</t>
  </si>
  <si>
    <t>đang lập qh</t>
  </si>
  <si>
    <t>Nhà hàng, khách sạn và thương mại dịch vụ Thiên Hà</t>
  </si>
  <si>
    <t>Công ty TNHH Hoàng Thùy</t>
  </si>
  <si>
    <t>Số 2975/QĐ-UBND ngày 16/10/2017</t>
  </si>
  <si>
    <t>Đầu tư xây dựng, kinh doanh nhà hàng, khách sạn phục vụ các đoàn khách tham quan duc lịch</t>
  </si>
  <si>
    <t>xã Tân Lâm Hương, Thạch Hà (Thạch Tân cũ)</t>
  </si>
  <si>
    <t>5000m2</t>
  </si>
  <si>
    <t>Hoàn thành toàn bộ dự án và đưa vào hoạt động trước 16/2/2020.
Giai đoạn 1: Hoàn thành thủ tục, san lấp mặt bằng, xây dựng nhà hàng, cửa hàng kinh doanh thương mại, hệ thống điện, nwocs và công trình phụ trợ trong thời gian 16 tháng từ khi có QĐ.
Giai đoạn 2: Xây dựng khách sạn và các hạng mục công trình còn lại trong thời gian 12 tháng tiếp theo</t>
  </si>
  <si>
    <t>được phê duyệt QH tháng 11/2017; 
Quyết định cho thuê đất số 548/QĐ-UBND ngày 11/02/2020</t>
  </si>
  <si>
    <t xml:space="preserve">Quyết định số 146/QĐ-SKHĐT ngày 16/12/ 2019 Giãn tiến độ đển 16/10/2021 </t>
  </si>
  <si>
    <t>Đầu tư trường mầm non Hoa Hồng tại Thị trấn Thạch Hà</t>
  </si>
  <si>
    <t>Công ty TNHH Giáo dục Tân Đại phát Hà Tĩnh</t>
  </si>
  <si>
    <t>3289/QĐ-UBND ngày 06/11/2017</t>
  </si>
  <si>
    <t>Trường mầm non đầy đủ hạ tầng, hệ thống cơ sở vật chất cho 600 cháu với 14 lớp mẫu giáo và 4 lớp nhóm trẻ học</t>
  </si>
  <si>
    <t>GDĐT</t>
  </si>
  <si>
    <t>12/2017: Hoàn tất các hồ sơ xây dựng</t>
  </si>
  <si>
    <t>12/2017 Hoàn thành thủ tục hồ sơ xây dựng;
01/2018-12/2018: Hoàn thành thủ tục thuê đất, giao đất và triển khai xây dựng các công trình;
2/2019: Hoàn thành đưa vào sử dụng</t>
  </si>
  <si>
    <t>Đã được phê duyệt quy hoạch, đã được phê duyệt cam kết môi trường. Đang làm thủ tục GPMB</t>
  </si>
  <si>
    <t>Nhà máy sản xuất gạch Ngọc Sơn</t>
  </si>
  <si>
    <t>Công ty CP sản xuất vật liệu xây dựng Thuận Lộc</t>
  </si>
  <si>
    <t>QĐ số 3425 ngày 22/11/2017</t>
  </si>
  <si>
    <t>Công suất 20 triệu viên/năm</t>
  </si>
  <si>
    <t>Ngọc Sơn, Thạch Hà</t>
  </si>
  <si>
    <t>02/2018 hoàn thành các thủ tục về QH, MT, thuê đất</t>
  </si>
  <si>
    <t>Hoàn thành đưa vào sản xuất tháng 1/2019</t>
  </si>
  <si>
    <t>Chưa thực hiện thủ tục đầu tư</t>
  </si>
  <si>
    <t>Bác Nhung 0912411291</t>
  </si>
  <si>
    <t>Dự án mở rộng Nhà máy gạch tuynel và vật liệu xây dựng Việt Tiến</t>
  </si>
  <si>
    <t>Công ty TNHH Thuận hoàng</t>
  </si>
  <si>
    <t>3762/QĐ-UBND ngày 15/12/2017</t>
  </si>
  <si>
    <t>Mở rộng công suất Nhà máy gạch Tuynel từ 20 triệu lên 40 triệu viên/năm.</t>
  </si>
  <si>
    <t>xã Việt Tiến, huyện Thạch Hà (xã phù Việt cũ)</t>
  </si>
  <si>
    <t>03/2018</t>
  </si>
  <si>
    <t>25/8/2061</t>
  </si>
  <si>
    <t>3/2018 hoàn thành các thủ tục, cho thuê đất.
10/2018 đưa dự án vào hoạt động</t>
  </si>
  <si>
    <t>DĐã được phê duyệt Quy hoạch; Đã trình Kế hoạch bảo vệ môi trường; Đang tiến hành đến bù, GPMB: đã đền bù diện tích trên Thạch Tiến khoảng 1,5 tỷ.</t>
  </si>
  <si>
    <t>Cơ sở sản xuất mộc dân dụng tại xã Việt Xuyên</t>
  </si>
  <si>
    <t>3763/QĐ-UBND ngày 15/12/2017</t>
  </si>
  <si>
    <t>Xây dựng cơ sở mộc dân dụng coogn suất 1500m3/năm và 1000 sản phẩm/năm</t>
  </si>
  <si>
    <t>xã Việt Xuyên, huyện Thạch Hà</t>
  </si>
  <si>
    <t>4/2018</t>
  </si>
  <si>
    <t>25 năm</t>
  </si>
  <si>
    <t>4/2018 hoàn thành thủ tục, tiến hành khỏi công xây dựng;
11/2018 xây dựng và đưa dự án vào hoạt động</t>
  </si>
  <si>
    <t xml:space="preserve"> QH 1/500, môi trường đã được phê duyệt; hoàn thành GPMB. Đang trình thu hồi đất (5/4/2018)</t>
  </si>
  <si>
    <t>XVIII</t>
  </si>
  <si>
    <t>NĂM 2018</t>
  </si>
  <si>
    <t>Trung tâm thương mại tổng hợp tại Thạch Long</t>
  </si>
  <si>
    <t>Công ty TNHH Trung Tuyến</t>
  </si>
  <si>
    <t>180/QĐ-UBND ngày 15/01/2018</t>
  </si>
  <si>
    <t>Nhà trưng bày sản phẩm, nhà dịch vụ</t>
  </si>
  <si>
    <t>04 tháng
15/5/2018</t>
  </si>
  <si>
    <t>Hoàn thành xây dựng 16 tháng kể từ khi có QĐ CTĐT</t>
  </si>
  <si>
    <t>Đã được phê duyệt quy hoạch, kế hoạch bảo vệ môi trường; đang thực hiện thủ tục thuê đất.</t>
  </si>
  <si>
    <t>A Tuyến 0978289289</t>
  </si>
  <si>
    <t>Đầu tư nông nghiệp công nghệ cao FLC - Hà Tĩnh</t>
  </si>
  <si>
    <t>Công ty TNHH Sản xuất và Kinh doanh xuất nhập khẩu nông sản FAM Hà Tĩnh</t>
  </si>
  <si>
    <t>305/QĐ-UBND ngày 22/1/2018</t>
  </si>
  <si>
    <t>Nhà điều hành, nhà nghỉ cán bộ, công nhân; Khu chế biến; Khu đào tạo nghiên cứu thực nghiệm; Khu trưng bày và giới thiệu sản phẩm; Khu thực nghiệm, sản xuất nông nghiệp ứng dụng công nghệ cao</t>
  </si>
  <si>
    <t>Thạch Văn, Thạch Trị, huyệnThạch Hà</t>
  </si>
  <si>
    <t>Đến tháng 6/2018: Hoàn thành các thủ tục đầu tư (giao đất, cho thuê đất, trồng rừng thay thế, giấy phép xây dựng)</t>
  </si>
  <si>
    <t>06/2018: Hoàn thành các thủ tục đầu tư đến có GPXD, giao đất, cho thuê đất;
- 7/2018 - 31/12/2018: Triển khai thi công và lắp đặt thiết bị;
- 01/2019 đưa dự án vào hoạt động.</t>
  </si>
  <si>
    <t>Đang thực hiện bồi thường giá trị tài sản trên đất</t>
  </si>
  <si>
    <t>Nhà văn phòng điều hành, giới thiệu trưng bày sản phẩm Công ty và Tổng kho phân phối thương mại</t>
  </si>
  <si>
    <t>Công ty TNHH Kim khí Bắc Miền Trung</t>
  </si>
  <si>
    <t>583 ngày 21/2/2018</t>
  </si>
  <si>
    <t>Đầu tư xây dựng dự án gồm các hạng mục Nhà giới thiệu sản phẩm, bán hàng, kết hợp văn phòng làm việc 03 tầng diện tích 1.120m2; Nhà
nghỉ ca cho cán bộ, công nhân viên 02 tầng diện tích 250m2; Nhà để xe 312m2; 05 kho thương mại chứa hàng và các hạng mục phụ trợ khác theo quy hoạch được cấp có thẩm quyền phê duyệt</t>
  </si>
  <si>
    <t>21/8/2018</t>
  </si>
  <si>
    <t>21/10/2019</t>
  </si>
  <si>
    <t>Đã được phê duyệt QH</t>
  </si>
  <si>
    <t>Cửa hàng xăng dầu và Dịch vụ tổng hợp Thạch Tân</t>
  </si>
  <si>
    <t>Công ty Xăng dầu Hà Tĩnh</t>
  </si>
  <si>
    <t>693/QĐ-UBND ngày 09/3/2018</t>
  </si>
  <si>
    <t>tiêu chuẩn cấp III</t>
  </si>
  <si>
    <t>09/9/2018</t>
  </si>
  <si>
    <t>Đang thực hiện thủ tục đầu tư</t>
  </si>
  <si>
    <t>Võ Văn Tân - 02393855183</t>
  </si>
  <si>
    <t>Nhà máy sản xuất phân bón hữu cơ vi sinh và chế phẩm sinh học nông nghiệp</t>
  </si>
  <si>
    <t>Công ty TNHH Nông nghiệp công nghệ cao</t>
  </si>
  <si>
    <t>696/QĐ-UBND ngày 09/3/2018</t>
  </si>
  <si>
    <t>Xây dựng nhà máy sản xuất phân bón hữu cơ vi sinh, chế phẩm sinh học nông nghiệp với quy mô công suất:
- Phân bón hữu cơ khoáng, hữu cơ vi sinh (dạng bột): 2.500 tấn/năm.
- Phân vi sinh vật (dạng bột, dạng lỏng): 300 tấn/năm.
- Chế phẩm sinh học hỗ trợ nông nghiệp (dạng nước, dạng lỏng, dạng
dịch): 100 tấn/năm.</t>
  </si>
  <si>
    <t xml:space="preserve">CN 12 - Cụm công nghiệp Phù Việt, xã Việt Tiến, huyện Thạch Hà (xã Phù Việt cũ) </t>
  </si>
  <si>
    <t>tháng 8/2018</t>
  </si>
  <si>
    <t>tháng 8/2019</t>
  </si>
  <si>
    <t>Cơ sở kinh doanh vật liệu xây dựng tổng hợp và thiết bị nội thất trong xây dựng</t>
  </si>
  <si>
    <t>Công ty TNHH Xây dựng, Thương mại tổng hợp Thành Danh</t>
  </si>
  <si>
    <t>1012/QĐ-UBND ngày 06/4/2018</t>
  </si>
  <si>
    <t>Nhà quản lý điều hành và trưng bày sản phẩm; nhà kho chứa vật liệu</t>
  </si>
  <si>
    <t>Xã Thạch Thắng, huyện Thạch Hà</t>
  </si>
  <si>
    <t>Khu xử lý chất thải rắn sinh hoạt</t>
  </si>
  <si>
    <t>Công ty CP Bình Minh Vina Greens</t>
  </si>
  <si>
    <t>1419/QĐ-UBND ngày 14/5/2018</t>
  </si>
  <si>
    <t>Khu xử lý chất thải rắn sinh hoạt bằng công nghệ lò đốt Sankyo GF 1.500</t>
  </si>
  <si>
    <t>Xã Việt Tiến, huyện Thạch Hà (xã Phù Việt cũ)</t>
  </si>
  <si>
    <t>Rác</t>
  </si>
  <si>
    <t>7/2018</t>
  </si>
  <si>
    <t>15 năm.</t>
  </si>
  <si>
    <t>Tháng 9/2018</t>
  </si>
  <si>
    <t>Cửa hàng xăng dầu, gas và thương mại dịch vụ tổng hợp Quê Hương</t>
  </si>
  <si>
    <t>Công ty TNHH Xây dựng thương mại du lịch Quê Hương</t>
  </si>
  <si>
    <t>1892/QĐ-UBND ngày 25/6/2018</t>
  </si>
  <si>
    <t>Xã Thạch Đỉnh, huyện Thạch Hà</t>
  </si>
  <si>
    <t>Hoàn thành dự án đi vào hoạt động tháng 12/2019</t>
  </si>
  <si>
    <t>Cửa hàng Xăng dầu Thạch Sơn</t>
  </si>
  <si>
    <t>Công ty CP Vận tải và dịch vụ Petrolimex Nghệ Tĩnh</t>
  </si>
  <si>
    <t>1972/QĐ-UBND ngày 3/7/2018</t>
  </si>
  <si>
    <t>Hoàn thành dự án vào 30/9/2019</t>
  </si>
  <si>
    <t>Trang trại nông nghiệp tổng hợp Đức Tiến</t>
  </si>
  <si>
    <t>Công ty TNHH Sản xuất kinh doanh Đức Tiến</t>
  </si>
  <si>
    <t>QĐ 2786/QĐ-UBND ngày 20/9/2018</t>
  </si>
  <si>
    <t>Xã Nam Điền, huyện Thạch Hà (Xã nam Hương cũ)</t>
  </si>
  <si>
    <t>12 tháng kể từ khi có QĐ chủ trương đầu tư</t>
  </si>
  <si>
    <t>Cửa hàng Xăng dầu và dịch vụ tổng hợp Phù Việt</t>
  </si>
  <si>
    <t xml:space="preserve">Công ty  Xăng dầu Hà Tĩnh </t>
  </si>
  <si>
    <t>2992/QĐ-UBND ngày 8/10/2018</t>
  </si>
  <si>
    <t>Cửa hàng xăng dầu loại 3</t>
  </si>
  <si>
    <t>xã Việt Tiến, huyện Thạch Hà, tỉnh Hà Tĩnh (xã Phù Việt cũ)</t>
  </si>
  <si>
    <t>Hoàn thành trước 31/12/2019</t>
  </si>
  <si>
    <t xml:space="preserve"> Nhà máy sản xuất vật liệu xây dựng tổng hợp</t>
  </si>
  <si>
    <t>Công ty TNHH Liên doanh Việt Nhật</t>
  </si>
  <si>
    <t>3695/QĐ-UBND ngày 6/12/2018</t>
  </si>
  <si>
    <t xml:space="preserve">Công suất dây chuyền sản xuất ngói xi măng màu: 600.000 viên/năm; dây chuyền sản xuất gạch terrazzo: 00.000 m2/năm; dây chuyền gia công, hoàn thiện và đóng thùng sơn nước: 100.000 lít/năm. </t>
  </si>
  <si>
    <t xml:space="preserve"> CN 17 - Một phần lô đất có ký hiệu CN 17 thuộc Quy hoạch chi tiết xây dựng Cụm công nghiệp Phù Việt, xã Việt Tiến, huyện Thạch Hà, tỉnh Hà Tĩnh (xã Phù Việt): 12,708m2</t>
  </si>
  <si>
    <t>Hoàn thành giai đoạn 1 vào tháng 9/2020; Hoàn thành giai đoạn 2 vào tháng 5/2021</t>
  </si>
  <si>
    <t>Khu xử lý chất thải rắn sinh hoạt tại xã Thạch Trị, huyện Thạch Hà, tỉnh Hà Tĩnh.</t>
  </si>
  <si>
    <t>Công ty Cổ phần Bình Minh Vina Greens</t>
  </si>
  <si>
    <t>3723/QĐ-UBND ngày 7/12/2018</t>
  </si>
  <si>
    <t>Xây dựng nhà xưởng, lò đốt rác 800m2; Nhà làm việc 02 tầng, diện tích 100m2; Hố chôn lấp chất thải rắn 1.520m2; Bể xử lý rác thải 240m2; Sân tập kết, phân loại, phơi rác 1.065m2; sân đường nội bộ 700m2 và các hạnh mục công trình phụ trợ khác. Đầu tư lò đốt Sankyo RS-1000-GFC công suất 24 tấn rác/ngày đêm. Tỷ lệ chôn lấp sau đốt 5%.</t>
  </si>
  <si>
    <t>Thôn Đồng Khánh, xã Thạch Trị, huyện Thạch Hà, tỉnh Hà Tĩnh.</t>
  </si>
  <si>
    <t>Hoàn thành toàn bộ và đưa dự án đi vào hoạt động trong vòng 8 tháng kể từ ngày được chấp thuận chủ trương đầu tư</t>
  </si>
  <si>
    <t>69/QĐ-SKHĐT ngày 23/6/2020 giãn tiến độ 8 tháng đến 20/7/2020</t>
  </si>
  <si>
    <t>Cơ sở kinh doanh thương mại tổng hợp Hữu Lâm.</t>
  </si>
  <si>
    <t>3780 /QĐ-UBND ngày 13/12/2018</t>
  </si>
  <si>
    <t>Xây dựng cửa hàng kinh doanh vật liệu xây dựng, thiết
bị điện, nƣớc và các sản phẩm tiêu dùng thiết yếu; kho tập kết hàng hóa; nhà
nghỉ ca và các hạng mục công trình hạ tầng kỹ thuật theo quy hoạch tổng mặt
bằng sử dụng đất đƣợc cơ quan có thẩm quyền phê duyệt.</t>
  </si>
  <si>
    <t>Xã Thạch Ngọc, huyện Thạch Hà, tỉnh Hà Tĩnh</t>
  </si>
  <si>
    <t>Tháng 02/2020: Đưa toàn bộ dự án vào hoạt động.</t>
  </si>
  <si>
    <t>XIX</t>
  </si>
  <si>
    <t>NĂM 2019</t>
  </si>
  <si>
    <t>Khai thác mỏ đất san lấp tại mỏ đồi Động Đẻ</t>
  </si>
  <si>
    <t>Công ty cổ phần xây dựng và thương mại VINACO</t>
  </si>
  <si>
    <t xml:space="preserve"> 791/QĐ-UBND ngày 18/3/2019</t>
  </si>
  <si>
    <t>Công suất khai thác 50.000m3
/năm</t>
  </si>
  <si>
    <t>xã Ngọc Sơn, huyện Thạch Hà</t>
  </si>
  <si>
    <t>Theo thời hạn khai thác quy định trong Giấy 
phép khai thác khoáng sản</t>
  </si>
  <si>
    <t>Hoàn thành toàn bộ và đưa dự án đi vào hoạt động vào Quý IV/2019</t>
  </si>
  <si>
    <t>Khu du lịch sinh thái và trãi nghiệm Tân Tiến</t>
  </si>
  <si>
    <t>Hợp tác xã nông nghiệp và dịch vụ Tân Tiến</t>
  </si>
  <si>
    <t>895 /QĐ-UBND ngày 27/3/2019</t>
  </si>
  <si>
    <t>Xây dựng các hạng mục công trình Hồ câu cá, nhà chòi câu cá, nhà bungalow, bãi đậu xe, sân đường nội bộ, hệ thống cấp điện, cấp nước, cây xanh và các hạng mục công trình phụ trợ theo quy hoạch chi tiết được cấp có thẩm quyền phê duyệt</t>
  </si>
  <si>
    <t>tổ dân phố 2, thị trấn Thạch Hà, huyện Thạch Hà</t>
  </si>
  <si>
    <t>TM-DL</t>
  </si>
  <si>
    <t>Hoàn thành toàn bộ dự án và đi vào hoạt động trong thời gian 24 tháng (hai mươi bốn tháng) kể từ ngày ban hành Quyết định chủ trương đầu tư</t>
  </si>
  <si>
    <t>Dự án xây dựng hệ thống cửa hàng kinh doanh thương mại, dịch vụ tổng hợp và kho thức ăn chăn nuôi.</t>
  </si>
  <si>
    <t>Ông Phan Danh Vinh</t>
  </si>
  <si>
    <t>1015 /QĐ-UBND ngày 5/4/2019</t>
  </si>
  <si>
    <t>xây dựng cửa hàng kinh doanh dịch vụ tổng hợp và văn phòng làm việc; kho chứa thức ăn chăn nuôi; sân đường nội bộ, cổng, hàng rào, cây xanh và các hạng mục công trình phụ trợ theo quy hoạch tổng mặt bằng sử dụng đất được cơ quan có thẩm quyền phê duyệt.</t>
  </si>
  <si>
    <t>Thôn Đông Châu, xã Thạch Ngọc, huyện Thạch
Hà,</t>
  </si>
  <si>
    <t>Hoàn thành tháng 6/2020</t>
  </si>
  <si>
    <t>Trung tâm thương mại dịch vụ khách sạn và văn phòng cho thuê Viết Hải</t>
  </si>
  <si>
    <t>Công ty TNHH Thương mại và Dịch vụ vận tải Viết Hải</t>
  </si>
  <si>
    <t xml:space="preserve"> 1484 /QĐ-UBND ngày 22/5/2019</t>
  </si>
  <si>
    <t>Xây dựng tổ hợp công trình 11 tầng (gồm khối khách sạn; khu trưng bày sản phẩm; kinh doanh vật liệu xây dựng cao cấp; văn phòng, địa điểm cho thuê; siêu thị, showroom ô tô, bảo hành, bảo dưỡng…); khu nhà hàng tổ chức sự kiện; khu vui chơi, thể thao, giải trí; khu nhà nghỉ ca cán bộ công nhân viên và các công trình phụ trợ theo quy hoạch chi tiết được cơ quan có thẩm quyền phê duyệt.</t>
  </si>
  <si>
    <t>50 năm, tính từ ngày 08/9/2011</t>
  </si>
  <si>
    <t>Hoàn thành toàn bộ Dự án và đưa vào hoạt động trong thời gian 36 tháng kể từ ngày ban hành Quyết định chủ trương đầu tư</t>
  </si>
  <si>
    <t>Dự án Nhà hàng ăn uống và kinh doanh dịch vụ thương mại tổng hợp</t>
  </si>
  <si>
    <t>Nguyễn Văn Kỳ</t>
  </si>
  <si>
    <t>1610/QĐ-UBND ngày 30/5/2019</t>
  </si>
  <si>
    <t>Đầu tư xây dựng nhà hàng ăn uống với diện tích khoảng 500m2, cửa hàngtạp hóa và nhà nghỉ ca cho nhân viên diện tích khoảng 150m 2,  kho  chứa  hàng diện  tích  khoảng  80m2,  nhà  để xe  diện tích  khoảng 200m2, bãi đậu xe, cây xanh; sân đường nội bộ; hệ thống phụ trợ khác</t>
  </si>
  <si>
    <t xml:space="preserve">Xứ đồng Hạ Lầm, thôn Tri  Khê, xã Thạch Sơn,huyện Thạch Hà
</t>
  </si>
  <si>
    <t>18 tháng kể từ ngày ban hành Quyết định chủ trương đầu tư</t>
  </si>
  <si>
    <t>Mô hình kinh tế nông nghiệp tổng hợp</t>
  </si>
  <si>
    <t>Nguyễn Thị Vỹ</t>
  </si>
  <si>
    <t>1730/QĐ-UBND ngày 11/6/2019</t>
  </si>
  <si>
    <t>Gà thương phẩm 1,5 tấn thịt và 40,000 quả trứng/năm; rau, củ quả 1,5-2 tấn/năm; dưa lưới 2-2,5 tấn/năm; cây ăn quả khác 1,5-2 tấn/năm</t>
  </si>
  <si>
    <t>thôn Tùng Lang, xã Việt Tiến, huyện Thạch Hà (xã Việt Xuyên cũ)</t>
  </si>
  <si>
    <t>Hoàn thành toàn bộ dự án, đưa vào hoạt động trong thời gian 12 tháng kể từ ngày ban hành Quyết định chủ trương đầu tư</t>
  </si>
  <si>
    <t>Khai thác mỏ đất san lấp tại mỏ đồi Lâm Sơn, xã Bắc Sơn, huyện Thạch Hà, tỉnh Hà Tĩnh.</t>
  </si>
  <si>
    <t>Công ty Cổ phần Cơ giới và Xây dựng 5-3</t>
  </si>
  <si>
    <t xml:space="preserve">1999 /QĐ-UBND ngày 25/6/2019 
</t>
  </si>
  <si>
    <t>Công suất khai thác 80.000m3
nguyên khai/năm</t>
  </si>
  <si>
    <t>Đồi Lâm Sơn, xã Lưu Vĩnh Sơn, huyện Thạch Hà (xã Bắc Sơn cũ)</t>
  </si>
  <si>
    <t>Theo thời hạn ghi trong Giấy phép khai thác
khoáng sản</t>
  </si>
  <si>
    <t>Quý I/2020</t>
  </si>
  <si>
    <t>Trang trại chăn nuôi bò tại xã Thạch Đài, huyện Thạch Hà, tỉnh Hà Tĩnh</t>
  </si>
  <si>
    <t>HTX Quốc Cường</t>
  </si>
  <si>
    <t>3040/QĐ-UBND ngày 12/9/2019</t>
  </si>
  <si>
    <t>200 bò thịt/năm</t>
  </si>
  <si>
    <t>22 tháng kể từ ngày ban hành Quyết định chấp thuận chủ trương đầu tư.</t>
  </si>
  <si>
    <t>Kho thu mua lúa, gạo tại xã Thạch Liên, huyện Thạch Hà, tỉnh Hà Tĩnh</t>
  </si>
  <si>
    <t>Công ty TNHH Hoàng Huy HT</t>
  </si>
  <si>
    <t>3128 /QĐ-UBND ngày 20/9/2019</t>
  </si>
  <si>
    <t>Xây dựng kho chứa lúa có sức chứa 2.500 tấn lúa; kho chứa gạo có sức chứa 2.000 tấn gạo</t>
  </si>
  <si>
    <t xml:space="preserve"> 18 tháng kể từ ngày ban hành Quyết định chủ trương đầu tư</t>
  </si>
  <si>
    <t xml:space="preserve">Quyết định cho thuê đất 1228/QĐ-UBND ngày 14/4/2020 </t>
  </si>
  <si>
    <t>Cửa hàng kinh doanh hàng thủy sản</t>
  </si>
  <si>
    <t>Ông Bùi Văn Cao</t>
  </si>
  <si>
    <t>3315 /QĐ-UBND ngày 7/10/2019</t>
  </si>
  <si>
    <t>Sứa ép khoảng 100 tấn/năm; Nước mắm khoảng 10.000 lít/năm; Ruốc mặn khoảng 5000 kg/năm; Cá khô các loại khoảng 3000 kg/năm; Tép khô khoảng 1000 kg/năm; Mực khô khoảng 1000 kg/năm</t>
  </si>
  <si>
    <t>xã Thạch Lạc, huyện Thạch Hà</t>
  </si>
  <si>
    <t>12 tháng kể từ ngày ban hành Quyết định chấp thuận chủ trương
đầu tư</t>
  </si>
  <si>
    <t>Kho thương mại tổng hợp tại Hà Tĩnh</t>
  </si>
  <si>
    <t>Công ty Cổ phần Sơn Nikko Việt Nam</t>
  </si>
  <si>
    <t>3563/QĐ-UBND ngày 29/10/2019</t>
  </si>
  <si>
    <t>Xây dựng văn phòng kết hợp cửa hàng giới thiệu sản phẩm 02 tầng, kho chứa hàng hóa và các hạng mục phụ trợ khác</t>
  </si>
  <si>
    <t>Phường Thạch Linh, TP Hà Tĩnh và xã Thạch Đài, huyện Thạch Hà</t>
  </si>
  <si>
    <t xml:space="preserve"> 24 tháng, kể từ ngày ban hành Quyết định chủ trương đầu tư</t>
  </si>
  <si>
    <t>Ông Nguyễn Sinh Hương</t>
  </si>
  <si>
    <t>3567 /QĐ-UBND ngày 31/10/2019</t>
  </si>
  <si>
    <t>Quy mô sản xuất (trồng trọt, chăn nuôi): Cá nước ngọt các loại 0,9 tấn/năm; Cam 1,5 tấn/năm; Bưởi 4800 quả/năm</t>
  </si>
  <si>
    <t>09 (chín) tháng kể từ ngày có Quyết định chấp thuận chủ trương
đầu tư</t>
  </si>
  <si>
    <t>Ông Nguyễn Đình Tịnh</t>
  </si>
  <si>
    <t>3566 /QĐ-UBND ngày 31/10/2019</t>
  </si>
  <si>
    <t>Quy mô sản xuất (trồng trọt, chăn nuôi): Gà thương phẩm 400 con/lứa x 3lứa/năm; Cá nước ngọt các loại 1 lứa/năm; Cam chanh Thượng Lộc 180gốc/3.000m2 Bưởi giống Phúc Trạch 120 gốc/3.000m2</t>
  </si>
  <si>
    <t>12 (mười hai) tháng kể từ ngày ban hành Quyết định chấp thuận
chủ trương đầu tư</t>
  </si>
  <si>
    <t>Siêu thị đá Granite Đức Thủy, văn phòng đại diện, nhà trưng bày và giới thiệu sản phẩm từ đá tự nhiên</t>
  </si>
  <si>
    <t>Công ty TNHH Đá ốp lát Granite Đức Thủy</t>
  </si>
  <si>
    <t>3564/QĐ-UBND ngày 29/10/2019</t>
  </si>
  <si>
    <t xml:space="preserve">Nhà trưng bày giới thiệu sản phẩm từ đá tự nhiên và văn phòng đại diện 03 tầng; nhà trưng bày giới thiệu sản phẩm và kinh doanh thiết bị, nội thất, điện nước kết hợp nhà nghỉ ca công nhân 01 tầng; siêu thị kinh doanh, phân phối các sản phẩm từ đá tự nhiên 01 tầng; nhà kho; hàng rào, sân đường nội bộ, nhà đặt máy phát điện, bể nước ngầm </t>
  </si>
  <si>
    <t>Xã Tân Lâm Hương, huyện Thạch Hà</t>
  </si>
  <si>
    <t>24 tháng kể từ ngày ban hành Quyết định chủ trương đầu tư</t>
  </si>
  <si>
    <t>Trung tâm thương mại dịch vụ lốp ô tô Phước Long</t>
  </si>
  <si>
    <t>Công ty TNHH Môi trường Phước Long</t>
  </si>
  <si>
    <t>3887/QĐ-UBND ngày 02/12/2019</t>
  </si>
  <si>
    <t>Xây dựng nhà văn phòng và trưng bày sản phẩm 02 tầng; nhà xưởng tháo lắp 01 tầng; nhà kho 01 tầng; nhà công vụ 01 tầng; nhà bảo vệ; gara ô tô; khu xử lý nước thải; sân đường nội bộ, cây xanh và hạng mục phụ trợ khác</t>
  </si>
  <si>
    <t>Hoàn thành toàn bộ dự án và đưa vào hoạt động quý I/2021</t>
  </si>
  <si>
    <t>XX</t>
  </si>
  <si>
    <t>NĂM 2020</t>
  </si>
  <si>
    <t xml:space="preserve">Cơ sở kinh doanh thương mại dịch vụ tổng hợp BIN MART </t>
  </si>
  <si>
    <t>Công ty TNHH Thương mại và Dịch vụ Xuyên Hà</t>
  </si>
  <si>
    <t xml:space="preserve"> 77/QĐ-UBND ngày 09/01/2020</t>
  </si>
  <si>
    <t xml:space="preserve"> Siêu thị mini; nhà hàng kinh doanh ăn uống; nhà hàng kinh doanh cà phê, giải khát; Trung tâm chăm sóc xe ô tô; Bãi đậu xe; sân, đường nội bộ; các hạng mục phụ trợ</t>
  </si>
  <si>
    <t>Thôn Lộc Thọ, xã Việt Tiến, huyện Thạch Hà (xã thạch Tiến cũ)</t>
  </si>
  <si>
    <t>Hoàn thành toàn bộ dự án, đưa vào hoạt động
trong Quý IV năm 2020.</t>
  </si>
  <si>
    <t>Nhà máy Gạch tuynel Ngọc Sơn tại xã Ngọc Sơn</t>
  </si>
  <si>
    <t>Công ty CP Đầu tư và Xây dựng Phú Hưng Hà Tĩnh</t>
  </si>
  <si>
    <t>241/QĐ-UBND ngày 17/01/2020</t>
  </si>
  <si>
    <t>Nhà máy và lắp đặt mới dây chuyền sản xuất gạch Tuynel bằng nguyên liệu đất đồi công nghệ tiên tiến với công suất 90 triệu viên gạch tiêu chuẩn/năm với các hạng mục công trình chính như: Nhà bao che, nhà nghiền, nhà chứa đất số 1 (nhà chứa đất), nhà chứa đất số 2 (nhà ủ đất), nhà chứa than, nhà sơ chế nguyên liệu, nhà tạo hình, nhà cơ khí, nhà điều hành, nhà nghỉ ca, nhà ăn, bếp nấu công nhân, bãi nguyên liệu, bãi thành phẩm, sân đường nội bộ</t>
  </si>
  <si>
    <t>thôn Trung Tâm, xã Ngọc Sơn, huyện Thạch Hà</t>
  </si>
  <si>
    <t>Hoàn thành toàn bộ dự án và đi vào hoạt động trong tháng 3 năm 2022</t>
  </si>
  <si>
    <t>Trụ sở phòng giao dịch Ba Giang - Ngân hàng NN&amp;PTNN chi nhánh
huyện Thạch Hà - Hà Tĩnh I</t>
  </si>
  <si>
    <t>Ngân hàng Nông nghiệp và Phát triển nông thôn Việt Nam - Chi nhánh Hà Tĩnh II</t>
  </si>
  <si>
    <t>849/QĐ-UBND ngày 16/03/2020</t>
  </si>
  <si>
    <t xml:space="preserve">Xây dựng nhà làm việc 03 tầng; nhà công vụ; nhà bảo vệ + cây ATM; ga ra để xe và các hạng mục phụ trợ theo quy hoạch được cấp có thẩm quyền phê duyệt. </t>
  </si>
  <si>
    <t>Xã Việt Tiến, huyện Thạch Hà</t>
  </si>
  <si>
    <t>TCNH</t>
  </si>
  <si>
    <t>Hoàn thành toàn bộ dự án đưa vào hoạt động
trong thời gian 12 tháng, kể từ ngày ban hành Quyết định chủ trương đầu tư</t>
  </si>
  <si>
    <t xml:space="preserve">Cửa hàng kinh doanh xăng dầu Đại Hồng </t>
  </si>
  <si>
    <t>Công ty Cổ phần Xây dựng Đại Hồng</t>
  </si>
  <si>
    <t>1004/QĐ-UBND ngày  26/03/2020</t>
  </si>
  <si>
    <t>Xây dựng cửa hàng xăng dầu đạt tiêu chuẩn loại III và khu dịch vụ tổng hợp gồm các hạng mục: Nhà trưng bày, giới thiệu sản phẩm, làm việc; nhà bán hàng ăn uống; Hệ thống cột bơm (04 cột) và mái
che cột bơm; Bồn chứa và các hạng mục công trình phụ trợ khác theo quy hoạch tổng mặt bằng được cơ quan có thẩm quyền phê duyệt.</t>
  </si>
  <si>
    <t xml:space="preserve"> xã Thạch Thắng, huyện Thạch Hà</t>
  </si>
  <si>
    <t>Hoàn thành toàn bộ dự án, đưa vào hoạt động trong thời gian 14 tháng kể từ ngày ban hành Quyết định chủ trương đầu tư</t>
  </si>
  <si>
    <t>Xây dựng hệ thống trạm trộn bê tông tại CCN Phù Việt</t>
  </si>
  <si>
    <t>Công ty Cổ phần Bê tông và Xây lắp Miền Trung</t>
  </si>
  <si>
    <t>1547/QĐ-UBND ngày 20/5/2020</t>
  </si>
  <si>
    <t>- Công suất sản xuất thiết kế: Khoảng 600 tấn bê tông thương phẩm/ngày.
- Quy mô xây dựng: Nhà làm việc; hệ thống trạm trộn; bể lắng; gara; trạm cân; cổng, nhà bảo vệ, hàng rào, sân đường nội bộ, cây xanh và các hạng mục khác theo quy hoạch được duyệt.</t>
  </si>
  <si>
    <t>CN 10 - Một phần đất của Lô CN 10 thuộc Cụm công nghiệp Phù Việt, xã Việt Tiến, huyện Thạch Hà</t>
  </si>
  <si>
    <t>Hoàn thành toàn bộ dự án và đi vào hoạt động trong thời gian 15 tháng kể từ ngày ban hành Quyết định chủ trương đầu tư</t>
  </si>
  <si>
    <t>Ứng dụng công nghệ sinh học sản xuất nấm ăn, nấm dược liệu</t>
  </si>
  <si>
    <t>Công ty Cổ phần ĐTPT Phú Cường Đạt</t>
  </si>
  <si>
    <t>2180/QĐ-UBND ngày 13/7/2020</t>
  </si>
  <si>
    <t>Quy mô xây dựng: Xây dựng lán trại trồng nấm; nhà điều hành, nhà nghỉ ca công nhân; nhà chứa và xử lý nguyên liệu; nhà xưởng sản xuất giống nấm; khu chế biến; sân phơi nguyên liệu và sản phẩm; đào hồ điều hòa dự trữ nước tưới; sân, đường nội bộ và các hạng mục công trình phụ trợ, hạ tầng khác;
Công suất: ...</t>
  </si>
  <si>
    <t>Tại thôn Quyết Tiến, xã Thạch Xuân, huyện Thạch Hà</t>
  </si>
  <si>
    <t>30 năm</t>
  </si>
  <si>
    <t>Hoàn thành toàn bộ dự án, đưa vào hoạt động
trong thời gian 13 tháng kể từ ngày ban hành Quyết định chủ trương đầu tư.</t>
  </si>
  <si>
    <t>Nuôi ngao thương phẩm</t>
  </si>
  <si>
    <t>Hợp tác xã nuôi trồng thủy sản Thạch Bàn</t>
  </si>
  <si>
    <t>2279 /QĐ-UBND ngày 20/7/2020</t>
  </si>
  <si>
    <t>- Quy mô nuôi: Dự kiến thả nuôi khoảng 50 tấn ngao giống, mật độ nuôi khoảng 150 con/m2
- Sản phẩm đầu ra: Ngao thương phẩm; sản lượng thu hoạch khoảng 160 tấn ngao thương phẩm/năm.</t>
  </si>
  <si>
    <t xml:space="preserve"> Tại vùng Bãi bồi, xã Đỉnh Bàn, huyện Thạch Hà.</t>
  </si>
  <si>
    <t>Hoàn thành toàn bộ dự án, đưa vào hoạt động
nuôi Ngao trong thời gian 12 tháng kể từ ngày có Quyết định chấp thuận chủ trương đầu tư</t>
  </si>
  <si>
    <t>Trang trại nông nghiệp ứng dựng công nghệ cao</t>
  </si>
  <si>
    <t>Nguyễn Văn Thế</t>
  </si>
  <si>
    <t>2430 /QĐ-UBND ngày 31/7/2020</t>
  </si>
  <si>
    <t>- Quy mô xây dựng: Nhà điều hành, nhà sơ chế sản phẩm, nhà nghỉ ca công nhân, nhà kho, nhà bảo vệ và các hạng mục khác theo quy hoạch được duyệt.
- Sản phẩm cung cấp: Cá chép, cá trắm thường (nuôi theo quy trình công nghệ cao) dự kiến cho thu hoạch 12.000kg/năm; cá chép, cá trắm giòn (nuôi cách thường) 4.000kg/năm.</t>
  </si>
  <si>
    <t>xã Tượng Sơn, huyện Thạch Hà</t>
  </si>
  <si>
    <t>Hoàn thành toàn bộ dự án trong thời gian 19 tháng từ ngày có Quyết định chấp thuận chủ trương đầu tư</t>
  </si>
  <si>
    <t>Nhà máy sản xuất chế biến hạt giống và sản phẩm nông nghiệp công nghệ cao</t>
  </si>
  <si>
    <t>Công ty TNHH Khoa học và Công nghệ An Phát</t>
  </si>
  <si>
    <t xml:space="preserve"> 2454/QĐ-UBND ngày 03/8/2020</t>
  </si>
  <si>
    <t>- Quy mô xây dựng: Nhà văn phòng làm việc, nhà xưởng sản xuất, nhà xưởng chế biến, kho bảo quản sản phẩm, nhà nghỉ ca, nhà để xe và các hạng mục khác theo quy hoạch được duyệt.
- Công suất thiết kế: Sản xuất chế biến các sản phẩm nông nghiệp (gạo,cốm gạo lứt, trà gạo, bột gạo, bột dinh dưỡng, sữa gạo, cao gạo, dầu gạo,…) với công suất 1.200 tấn sản phẩm/năm</t>
  </si>
  <si>
    <t>CN18 - Cụm công nghiệp Phù Việt, xã Việt Tiến,
huyện Thạch Hà, tỉnh Hà Tĩnh (1 phần dt lô CN 18)</t>
  </si>
  <si>
    <t>Hoàn thành đưa dự án vào hoạt động trong 24 tháng kể từ ngày có quyết định chấp thuận chủ trương đầu tư</t>
  </si>
  <si>
    <t>Nhà điều hành và trưng bày sản phẩm, kho phân phối hàng hóa</t>
  </si>
  <si>
    <t>Công ty Cổ phần Tư vấn và Xây dựng Bảo Phát</t>
  </si>
  <si>
    <t>2464/QĐ-UBND ngày 03/8/2020</t>
  </si>
  <si>
    <t>Nhà điều hành và trưng bày sản phẩm: 320m2; kho 01 (kho hàng hóa): 240 m2 ; Kho 02 (kho đa năng): 150m2; Nhà để xe: 40m2; Sân bãi, đường nội bộ: 950m2; Bãi thu gom rác và xử lý môi trường: 50m2; Cây xanh,thảm cỏ: 564m2… theo quy hoạch tổng mặt bằng sử dụng đất được phê duyệt</t>
  </si>
  <si>
    <t>thị trấn Thạch Hà, huyện Thạch Hà, tỉnh Hà Tĩnh</t>
  </si>
  <si>
    <t xml:space="preserve"> Hoàn thành toàn bộ dự án, đưa vào hoạt động sản xuất trong thời gian 18 tháng, kể từ ngày ban hành Quyết định chủ trương đầu tư</t>
  </si>
  <si>
    <t>Xưởng sản xuất, gia công cơ khí tổng hợp Hatechco</t>
  </si>
  <si>
    <t>Công ty CP Tư vấn đầu tư phát triển công nghệ Hà Tĩnh</t>
  </si>
  <si>
    <t>2776 /QĐ-UBND ngày 25/8/2020</t>
  </si>
  <si>
    <t>- Sản phẩm, d ch v cung cấp: kết cấu thép, mái tôn các loại và cửa Nhôm kính
- Quy mô xây dựng: Nhà trưng bày sản phẩm, Nhà làm việc (2 tầng); Gara ôtô; Nhà ăn ngh ca công nhân; Nhà để xe công nhân; Nhà kho; xưởng gia công nhôm kính; ưởng gia công tôn; ưởng gia công kết cấu thép; Bể nước sinh hoạt + PCCC; Ph ng bơm nước cứu hỏa; Nhà vệ sinh.</t>
  </si>
  <si>
    <t xml:space="preserve"> CN 14 - Cụm công nghiệp Phù Việt, xã Việt
Tiến, huyện Thạch Hà,</t>
  </si>
  <si>
    <t>24 tháng</t>
  </si>
  <si>
    <t>Dự án xây dựng Khu dân cư thôn 17 và thôn 18, xã Thạch Tân, huyện Thạch Hà</t>
  </si>
  <si>
    <t> Liên danh Công ty CP ĐT và xây dựng công trình 468 – Công ty cổ phần xây dựng và thương mại Tân Bình Mạnh</t>
  </si>
  <si>
    <t>7297/UBND-XD1 ngày 01/11/2020</t>
  </si>
  <si>
    <t>- Đầu tư xây dựng đồng bộ phần kết cấu hạ tầng kỹ thuật khu dân cư với diện tích 62.586m2.
- Đầu tư xây dựng hoàn chỉnh khu thương mại dịch vụ theo quy hoạch được duyệt.
- Phần đất ở liên kế: Đề nghị cấp có thẩm quyền cho phép chuyển quyền sử dụng đất đã được đầu tư kết cấu hạ tầng kỹ thuật cho người dân tự xây dựng nhà ở theo quy hoạch.</t>
  </si>
  <si>
    <t>Tại thôn 17 và thôn 18, xã Tân Lâm Hương, huyện Thạch Hà (xã Thạch Tân)</t>
  </si>
  <si>
    <t>24 tháng kể từ ngày ban hành quyết định phê duyệt kết quả trúng thầu</t>
  </si>
  <si>
    <t>NĂM 2021</t>
  </si>
  <si>
    <t>Trang trại nông nghiệp tổng hợp công nghệ cao 4.0</t>
  </si>
  <si>
    <t>Công ty CP Đầu tư điện Thành Vinh</t>
  </si>
  <si>
    <t>06/CTĐT-UBND ngày 09/02/2021</t>
  </si>
  <si>
    <t>Nhà làm việc, nhà trưng bày 02 tầng; nhà kho bảo quản sản phẩm; nhà ăn và nhà nghỉ ca công nhân; khu chuồng trại chăn nuôi, trồng trọt và các hạng mục khác theo quy hoạch được cấp có thẩm quyền phê duyệt</t>
  </si>
  <si>
    <t>Thôn Ngọc Hà, xã Ngọc Sơn, huyện Thạch Hà, tỉnh Hà Tĩnh</t>
  </si>
  <si>
    <t>Hoàn thành toàn bộ dự án đưa vào hoạt động
trong 18 tháng kể từ ngày được chấp thuận chủ trương đầu tư</t>
  </si>
  <si>
    <t>Trang trại chăn nuôi tổng hợp, trồng và chế biến cây dược liệu</t>
  </si>
  <si>
    <t>Công ty TNHH MTV Nông nghiệp công nghệ cao</t>
  </si>
  <si>
    <t>07/CTĐT-UBND ngày 09/02/2021</t>
  </si>
  <si>
    <t>Nhà làm việc điều hành; nhà trưng bày và bán sản phẩm; nhà chế biến kế hợp kho; khu chuồng trại chăn nuôi, trồng trọt và các hạng mục khác theo quy hoạch được cấp có thẩm quyền phê duyệt</t>
  </si>
  <si>
    <t>Hoàn thành toàn bộ dự án đưa vào hoạt động
trong 24 tháng kể từ ngày được chấp thuận chủ trương đầu tư</t>
  </si>
  <si>
    <t>Showroom ô tô PGS Hà Tĩnh (Ford)</t>
  </si>
  <si>
    <t>Công ty TNHH Đầu tư PGS Hà Tĩnh.</t>
  </si>
  <si>
    <t>19/CTĐT-UBND ngày 18/3/2021</t>
  </si>
  <si>
    <t>Showroom, khu điều hành (3 tầng); nhà xưởng + kho (1 tầng); nhà bảo vệ; nhà để xe nhân viên; khu công nhân + nhà ăn (1 tầng); khu kỹ thuật + PCCC; nhà tập kết rác thải; bể nước; trạm biến áp; cây xanh cảnh quan; khu vực tập kết xe ô tô trước bàn giao; khu vực rửa xe và sân đường nội bộ</t>
  </si>
  <si>
    <t xml:space="preserve">  xã Thạch Long, huyện Thạch Hà, tỉnh Hà Tĩnh</t>
  </si>
  <si>
    <t>Sót: Nhà máy chế biến gỗ rừng trồng Thạch Hà</t>
  </si>
  <si>
    <t>Công ty TNHH công nghệ cao SE Lộc Hà</t>
  </si>
  <si>
    <t>49/QĐ-UBND ngày 14/7/2021</t>
  </si>
  <si>
    <t>Sản xuất viên nén gỗ</t>
  </si>
  <si>
    <t xml:space="preserve"> CN 15 - Cụm công nghiệp Phù Việt, xã Việt
Tiến, huyện Thạch Hà,</t>
  </si>
  <si>
    <t>Hoàn thành toàn bộ dự án, đưa vào hoạt động trong 24 tháng kể từ ngày ban hành Quyết định chấp thuận chủ trương đầu tư.</t>
  </si>
  <si>
    <t>Sót: Dự án khu shophouse và hạ tầng khu dân cư nông thôn tại xã Thạch Đài, huyện Thạch Hà và phường Thạch Linh, TP Hà Tĩnh</t>
  </si>
  <si>
    <t>Công ty Cổ phần Tập đoàn Hà Mỹ Hưng</t>
  </si>
  <si>
    <t>Quyết định số 2730/QĐ-UBND ngày 29/7/2021</t>
  </si>
  <si>
    <t>Xã Thạch Đài, huyện Thạch Hà và phường Thạch Linh, TP Hà Tĩnh</t>
  </si>
  <si>
    <t>Đấu giá</t>
  </si>
  <si>
    <t>GPXD tháng 11/2021, 30 tháng để hoàn thành. Đã hoàn thành xây dựng phần hạ tầng kỹ thuật, đang thi công các khu shophouse (khoảng 90%).</t>
  </si>
  <si>
    <t>NĂM 2022</t>
  </si>
  <si>
    <t>Dự án Khu du lịch biển cao cấp Wyndham Costa Hà Tĩnh 
của Công ty Cổ phần Tập đoàn Onsen Fuji</t>
  </si>
  <si>
    <t>Công ty Cổ phần Tập đoàn Onsen Fuji</t>
  </si>
  <si>
    <t>09/CTĐT-UBND ngày 24/3/2022</t>
  </si>
  <si>
    <t>Đầu tư xây dựng Khu shoptel, dịch vụ kết hợp lưu trú, 
du lịch nghỉ dưỡng; khu khách sạn du lịch với các căn hộ nghỉ dưỡng cao cấp; khu 
biệt thự du lịch nghỉ dưỡng; khu thương mại dịch vụ tổng hợp cung cấp các dịch 
vụ vui chơi, giải trí; khu nhà hàng ẩm thực, bar, caffe, dịch vụ chăm sóc sức khỏe, 
làm đẹp; công viên cây xanh, bãi đỗ xe và hạ tầng kỹ thuật đồng bộ</t>
  </si>
  <si>
    <t>Tại xã Thạch Văn và xã Thạch Trị</t>
  </si>
  <si>
    <t>Hoàn thành và đưa toàn bộ dự án hoạt động trong thời gian 36 tháng (3 năm) kề từ ngày được chấp thuận chủ trương đầu tư đồng thời chấp thuận Nhà đầu tư.</t>
  </si>
  <si>
    <t>Dự án Khu dân cư nông thôn mới tại thôn Hà Thanh, xã Tựợng Sơn, huyện Thạch Hà</t>
  </si>
  <si>
    <t>Công ty Cổ phần đầu tư và xây dựng công trình 468</t>
  </si>
  <si>
    <t>05/CTĐT-UBND ngày 23/2/2022</t>
  </si>
  <si>
    <t>Xây dựng khu dân cư với hạ tầng đồng bộ theo quy hoạch chi tiết tỷ lệ 1/500 đã được UBND tỉnh phê duyệt ngày 19/4/2021</t>
  </si>
  <si>
    <t>Xã Tượng Sơn</t>
  </si>
  <si>
    <t>Hoàn thành và đưa dự án vào hoạt động trong 24 tháng kể ngày giao đất, cho thuê đất</t>
  </si>
  <si>
    <t>Khu đô thị tại xã Thạch Trung và thị trấn Thạch Hà, tỉnh Hà Tĩnh</t>
  </si>
  <si>
    <t>26/CTĐT-UBND ngày 13/10/2022</t>
  </si>
  <si>
    <t>Đầu tư xây dựng đồng bộ hệ thống hạ tầng kỹ thuật, hạ tầng xã hội Khu đô thị với tổng diện tích khoảng 297.921m 2 để xây dựng nhà ở thương mại và chuyển nhượng quyền sử dụng đất cho người dân đầu tư xây dựng nhà ở theo quy hoạch; xây dựng và kinh doanh nhà ở xã hội thấp tầng và cao tầng; trung tâm thương mại nhằm đáp ứng nhu cầu về nhà ở và sinh hoạt cho người dân, góp phần phát triển kinh tế - xã hội, phát triển đô thị tại địa phương</t>
  </si>
  <si>
    <t>Thị trấn Thạch Hà</t>
  </si>
  <si>
    <t>Không quá 48 tháng kể từ ngày phê duyệt kết quả lựa chọn nhà đầu tư hoặc chấp thuận nhà đầu tư</t>
  </si>
  <si>
    <t>Dự án Trang trại nông nghiệp tổng hợp kết hợp nghỉ dưỡng Farmstay tại xã Nam Điền, huyện Thạch Hà</t>
  </si>
  <si>
    <t>Công ty TNHH Thương mại và Dịch vụ Minh Phương.MP</t>
  </si>
  <si>
    <t>1651/CTĐT-UBND ngày 15/8/2022</t>
  </si>
  <si>
    <t>Trồng các loại cây ăn quả, cây hoa màu, vườn hoa cây cảnh, cây hàng năm khác; kết hợp dịch vụ nghỉ dưỡng homestay, du lịch sinh thái gắn liền mô hình sản xuất trang trại nông nghiệp; dịch vụ ẩm thực; giáo dục trải nghiệm, thực tế cho học sinh</t>
  </si>
  <si>
    <t>Xã Nam Điền</t>
  </si>
  <si>
    <t>Hoàn thành toàn bộ dự án đi vào hoạt động vào tháng 11/2023</t>
  </si>
  <si>
    <t>Năm 2023</t>
  </si>
  <si>
    <t>Dự án đầu tư xây dựng và kinh doanh hạ tầng khu công nghiệp Bắc Thạch Hà (Giai đoạn 1)</t>
  </si>
  <si>
    <t>Công ty CP phát triển đô thị và khu công nghiệp Việt Nam Singapore</t>
  </si>
  <si>
    <t>1003/QĐ-Ttg ngày 29/8/2023</t>
  </si>
  <si>
    <t>Đầu tư xây dựng và kinh doanh hạ tầng Khu công nghiệp</t>
  </si>
  <si>
    <t>Xã Việt Tiến</t>
  </si>
  <si>
    <t>Nước ngoài</t>
  </si>
  <si>
    <t>Hoàn thành toàn bộ dự án trong thời gian 36 tháng kể từ ngày được Nhà nước bàn giao đất</t>
  </si>
  <si>
    <t>Trang trại chăn nuôi lợn siêu nạc</t>
  </si>
  <si>
    <t>Mitraco</t>
  </si>
  <si>
    <t>29/CTĐT-UBND ngày 07/6/2023</t>
  </si>
  <si>
    <t>Ổn định công việc chăn nuôi lợn của Nhà đầu tư; cung cấp cho thị trường các sản phẩm lợn thịt thương phẩm và lợn giống thương phẩm; tạo công ăn việc làm và thu nhập cho người lao động; góp phần tăng thu ngân sách nhà nước và phát triển kinh tế địa phương</t>
  </si>
  <si>
    <t>21,2</t>
  </si>
  <si>
    <t>Hoàn thành toàn bộ dự án, đưa vào hoạt động trong thời gian 24 tháng kể từ ngày ban hành Quyết định cho thuê đất</t>
  </si>
  <si>
    <t>Nhà máy sản xuất mì sợi tươi</t>
  </si>
  <si>
    <t>Công ty TNHH Thương mại sản xuất thực phẩm Vinfood</t>
  </si>
  <si>
    <t>27/CTĐT-UBND ngày 02/6/2023</t>
  </si>
  <si>
    <t>SX mì ống, mì sợi và sản phẩm tương tự</t>
  </si>
  <si>
    <t>CN 18 - CCN Phù Việt (1 phần dt lô CN 18)</t>
  </si>
  <si>
    <t>0,6</t>
  </si>
  <si>
    <t>Hoàn thành toàn bộ dự án, đưa vào hoạt động trong thời gian 24 tháng kể từ ngày ban hành Quyết định CT CTĐT</t>
  </si>
  <si>
    <t>Công ty cổ phần Hóa dầu Quân đội</t>
  </si>
  <si>
    <t>Khai thác khoáng sản mỏ đất san lấp Bắc Sơn 2 tại xã Lưu Vĩnh Sơn, huyện Thạch Hà</t>
  </si>
  <si>
    <t>Công ty TNHH Hoàng Tuấn Khanh</t>
  </si>
  <si>
    <t>46/CTĐT-UBND ngày 10/11/2023</t>
  </si>
  <si>
    <t xml:space="preserve">- QM công suất: 135.000 m3 nguyên khai/ năm.
'- Quy mô xây dựng: Đường vận tải mỏ; văn phòng điều hành; trạm cân; hệ
thống hố lắng, mương thu gom và thoát nước; bãi chứa đất và các hạng mục khác
theo quy hoạch được duyệt.
</t>
  </si>
  <si>
    <t>Xã Lưu Vĩnh Sơn</t>
  </si>
  <si>
    <t>03 năm</t>
  </si>
  <si>
    <t>Hoàn thành toàn bộ DA đi vào hđ trong thời gian 09 tháng kể từ ngày ban hành Quyết định chấp thuận CTĐT</t>
  </si>
  <si>
    <t>Trang trại Nông nghiệp tổng hợp tại xã Thạch Ngọc</t>
  </si>
  <si>
    <t>HTX thương mại dịch vụ, tổng hợp Đoàn Kết HT</t>
  </si>
  <si>
    <t>52/QĐ-UBND ngày 13/12/2023</t>
  </si>
  <si>
    <t>'- Xây dựng Nhà văn ph ng làm việc, nhà kho, chuồng chăn nuôi vịt trời, các hạng mục phụ trợ .
''- Đầu tư  ây dựng nhà điều hành, nhà kho, chuồng chăn
nuôi, hồ nuôi cá, cây ăn quả, đường giao thô ng...nhằm phát triển mô  hình kinh tế
nông nghiệp trên địa bàn, tạo thu nhập cho   HTX và nhu cầu về thực phẩm
của người dân.</t>
  </si>
  <si>
    <t>Xã Thạch Ngọc</t>
  </si>
  <si>
    <t>Hoàn thành toàn bộ DA đi vào hđ trong thời gian 12 tháng kể từ ngày ban hành Quyết định chấp thuận CTĐT</t>
  </si>
  <si>
    <t>Năm 2024</t>
  </si>
  <si>
    <t>Dự án Khai thác mỏ đất làm gạch đồi Cơn Mít,</t>
  </si>
  <si>
    <t>Công ty Cổ phần Trung Đô</t>
  </si>
  <si>
    <t>25/QĐ-UBND ngày 18/6/2024</t>
  </si>
  <si>
    <t>'- Quy mô công suất: 26.500m3 đất nguyên khối/năm;
''- Quy mô xây dựng: Mặt bằng khai thác, hệ thống hố lắng, đường vào mỏ, hệ thống thoát nước và các hạng mục khác theo quy hoạch được duyệt.</t>
  </si>
  <si>
    <t>xã Lưu Vĩnh Sơn</t>
  </si>
  <si>
    <t>Hoàn thành toàn bộ dự án đi vào hoạt động trong thời gian 06 tháng, kể từ ngày ban hành Quyết định chấp thuận chủ trương đầu tư</t>
  </si>
  <si>
    <t xml:space="preserve">TỔNG HỢP CÁC DỰ ÁN UBND HUYỆN CHẤP THUẬN </t>
  </si>
  <si>
    <t>QĐ phê duyệt</t>
  </si>
  <si>
    <t>TMĐT (Tr.đồng)</t>
  </si>
  <si>
    <t>Thời gian hoạt động dự án đã phê duyệt (năm)</t>
  </si>
  <si>
    <t>Quy hoạch tổng thể mặt bằng</t>
  </si>
  <si>
    <t>Hồ sơ thuê đất, cam kết môi trường</t>
  </si>
  <si>
    <t>Tiến độ thực hiện dự án</t>
  </si>
  <si>
    <t>Ghi chú</t>
  </si>
  <si>
    <t>Đất đai</t>
  </si>
  <si>
    <t>Môi trường</t>
  </si>
  <si>
    <t>TỔNG CỘNG</t>
  </si>
  <si>
    <t>Năm 2014</t>
  </si>
  <si>
    <t>DA Cửa hàng kinh doanh vật liệu xây dựng tại xã Thạch Lạc</t>
  </si>
  <si>
    <t>4283/QĐ-UBND ngày 22/10/2014</t>
  </si>
  <si>
    <t>tmdv</t>
  </si>
  <si>
    <t>DA Trang trại chăn nuôi lợn tập trung tại xã Thạch Lưu của Ông Nguyễn Hữu Thụy</t>
  </si>
  <si>
    <t>4931/QĐ-UBND ngày 05/12/2014</t>
  </si>
  <si>
    <t>nn</t>
  </si>
  <si>
    <t>DA Cơ sở giết mổ gia súc, gia cầm tại xã Thạch Thắng</t>
  </si>
  <si>
    <t>DA Đầu tư sản xuất than Chuông tại xã Thạch Vĩnh của Ông Trần Hữu Thìn</t>
  </si>
  <si>
    <t>4945/QĐ-UBND ngày 08/12/2014</t>
  </si>
  <si>
    <t>DA Cơ sở giết mổ gia súc, gia cầm tại xã Thạch Lạc</t>
  </si>
  <si>
    <t>DA Cơ sở giết mổ gia súc, gia cầm tại xã Việt Xuyên</t>
  </si>
  <si>
    <t>DA Xây dựng kho sơ chế, thu mua hàng nông sản tại xã Thạch Thanh</t>
  </si>
  <si>
    <t>5542/QĐ-UBND ngày 22/12/2014</t>
  </si>
  <si>
    <t>DA Chăn nuôi tổng hợp xã Thạch Ngọc của Ông Lê Sỹ Thìn</t>
  </si>
  <si>
    <t>5570/QĐ-UBND ngày 23/12/2014</t>
  </si>
  <si>
    <t>Năm 2015</t>
  </si>
  <si>
    <t>DA xây dựng trung tâm Ga ra Hùng Thuận tại xã Thạch Đài của Ông Phạm Quang Thuận</t>
  </si>
  <si>
    <t>262/QĐ-UBND ngày 08/01/2015</t>
  </si>
  <si>
    <t>DA Trang trại chăn nuôi tổng hợp xã Thạch Tiến của Ông Nguyễn Trường Giang</t>
  </si>
  <si>
    <t>1006/QĐ-UBND ngày 03/3/2015</t>
  </si>
  <si>
    <t>DA Cơ sở giết mổ gia súc, gia cầm tại xã Thạch Hương</t>
  </si>
  <si>
    <t>4282/QĐ-UBND ngày 22/10/2015</t>
  </si>
  <si>
    <t>DA Xưởng sửa chữa ô tô Hoàng Minh tại xã Thạch Đài của Ông Hoàng Doãn Nhân</t>
  </si>
  <si>
    <t>1205/QĐ-UBND ngày 13/3/2015</t>
  </si>
  <si>
    <t>DA Trang trại chăn nuôi bò thịt tại xã Thạch Xuân của Bà Phan Vũ Diễm Hằng</t>
  </si>
  <si>
    <t>1218/QĐ-UBND ngày 16/3/2015</t>
  </si>
  <si>
    <t>DA Cơ sở giết mổ gia súc, gia cầm tại thị trấn Thạch Hà</t>
  </si>
  <si>
    <t>1331/QĐ-UBND ngày 27/3/2015</t>
  </si>
  <si>
    <t>DA xây dựng mô hình kinh tế trang trại Nông nghiệp công nghệ cao và dịch vụ tổng hợp tại xã Tượng Sơn của Ông Trần Huy Hóa</t>
  </si>
  <si>
    <t>2784/QĐ-UBND ngày 09/6/2015</t>
  </si>
  <si>
    <t>DA xây dựng mô hình kinh tế trang trại - giống nông nghiệp ứng dụng công nghệ cao tại xã Phù Việt của Ông Đặng Khắc Hùng</t>
  </si>
  <si>
    <t>2923/QĐ-UBND ngày 17/6/2015</t>
  </si>
  <si>
    <t>DA xây dựng trang trại chăn nuôi đà điểu và trồng cây dược liệu tại thôn Bùi Xá, xã Phù Việt của Ông Bùi An</t>
  </si>
  <si>
    <t>3046/QĐ-UBND ngày 23/6/2015</t>
  </si>
  <si>
    <t>DA vùng nuôi tôm thẻ chân trắng công nghệ cao trên cát tại xã Thạch Hội của Ông Phạm Văn Huy</t>
  </si>
  <si>
    <t>4671/QĐ-UBND ngày 14/7/2015</t>
  </si>
  <si>
    <t>DA xây dựng trang trại sản xuất tổng hợp xã Thạch Long của Ông Nguyễn Trí Đồng</t>
  </si>
  <si>
    <t>4672/QĐ-UBND ngày 14/7/2015</t>
  </si>
  <si>
    <t>DA xây dựng trang trại chăn nuôi tập trung xã Bắc Sơn của Ông Dương Đình Trung</t>
  </si>
  <si>
    <t>5435/QĐ-UBND ngày 01/9/2015</t>
  </si>
  <si>
    <t>DA nuôi tôm thẻ chân trắng tại thôn Hà Thanh, xã Tượng Sơn của Bà Hoàng Thị Lệ Trinh</t>
  </si>
  <si>
    <t>5436/QĐ-UBND ngày 01/9/2015</t>
  </si>
  <si>
    <t>DA kinh doanh dịch vụ thương mại tổng hợp tại xã Thạch Đài của Bà Vương Thị Huy</t>
  </si>
  <si>
    <t>5707/QĐ-UBND ngày 14/9/2015</t>
  </si>
  <si>
    <t>DA cơ sở sản xuất lợn giống Việt Thái tại xã Thạch Lưu của Ông Lê Quang Hùng</t>
  </si>
  <si>
    <t>6689/QĐ-UBND ngày 08/10/2015</t>
  </si>
  <si>
    <t>DA nuôi trồng thủy sản tại xã Thạch Bàn của Bà Đinh Thị Thanh Xuân</t>
  </si>
  <si>
    <t>7006/QĐ-UBND ngày 02/11/2015</t>
  </si>
  <si>
    <t>Dừng triển khai do vướng GPMB</t>
  </si>
  <si>
    <t>DA nuôi cá nước ngọt thâm canh tại xã Thạch Liên của Ông Bùi Văn Sơn</t>
  </si>
  <si>
    <t>7179/QĐ-UBND ngày 12/11/2015</t>
  </si>
  <si>
    <t>Sở Nông nghiệp không đồng ý triển khai thực hiện</t>
  </si>
  <si>
    <t>Dự án xây dựng trang trại chăn nuôi lợn tại xã Thạch Hương của ông Nguyễn Văn Ái</t>
  </si>
  <si>
    <t>7300/QĐ-UBND ngày 19/11/2015</t>
  </si>
  <si>
    <t>Dự án trang trại chăn nuôi lợn siêu nạc tại xã Thạch Hương của ông Nguyễn Quốc Khánh</t>
  </si>
  <si>
    <t>7302/QĐ-UBND ngày 19/11/2015</t>
  </si>
  <si>
    <t>Dự án phát triển kinh tế trang trại tổng hợp tại xã Thạch Hương của ông Trương Quang Trung</t>
  </si>
  <si>
    <t>7301/QĐ-UBND ngày 19/11/2015</t>
  </si>
  <si>
    <t>Dự án nuôi tôm công nghệ cao tại xã Thạch Lạc của Ông Nguyễn Văn Tuấn</t>
  </si>
  <si>
    <t>7399/QĐ-UBND ngày 02/12/2015</t>
  </si>
  <si>
    <t>Dự án đầu tư xây dựng mô hình kinh tế nông nghiệp tại thị trấn Thạch Hà của Ông Hà Quang Dần</t>
  </si>
  <si>
    <t>7687/QĐ-UBND ngày 23/12/2015</t>
  </si>
  <si>
    <t>Dự án đầu tư trang trại chăn nuôi lợn tại xã Thạch Điền của Ông Võ Văn Huỳnh</t>
  </si>
  <si>
    <t>7688/QĐ-UBND ngày 23/12/2015</t>
  </si>
  <si>
    <t>Năm 2016</t>
  </si>
  <si>
    <t>Dự án mô hình sản xuất kinh doanh dịch vụ thương mại tổng hợp tại xã Thạch Lâm của Bà Nguyễn Thị Lợi</t>
  </si>
  <si>
    <t>608/QĐ-UBND ngày 24/02/2016</t>
  </si>
  <si>
    <t>Dự án xây dựng cửa hàng kinh doanh vật liệu xây dựng tại xã Thạch Hội của Bà Trần Thị Thảo</t>
  </si>
  <si>
    <t>711/QĐ-UBND ngày 29/02/2016</t>
  </si>
  <si>
    <t>Dự án xây dựng trang trại chăn nuôi tổng hợp tại xã Thạch Trị của Ông Nguyễn Đức Vinh</t>
  </si>
  <si>
    <t>710/QĐ-UBND ngày 29/02/2016</t>
  </si>
  <si>
    <t>Nằm trong đất của FLC</t>
  </si>
  <si>
    <t>Dự án sản xuất giống cây trồng tại xã Thạch Vĩnh của Ông Đào Xuân Hiên</t>
  </si>
  <si>
    <t>1279/QĐ-UBND ngày 15/3/2016</t>
  </si>
  <si>
    <t>Chủ đầu tư không thực hiện do thời gian chấp thuận ngắn, đang triển khai thu hồi dự án</t>
  </si>
  <si>
    <t>Dự án xây dựng trang trại trồng rau củ quả tại xã Việt Xuyên của Ông Phan Tứ</t>
  </si>
  <si>
    <t>2169/QĐ-UBND ngày 11/4/2016</t>
  </si>
  <si>
    <t>Dự án cửa hàng kinh doanh, trưng bày, giới thiệu sản phẩm kẹo cu đơ Phong Nga tại xã Thạch Đài của Ông Nguyễn Văn Phong</t>
  </si>
  <si>
    <t>0.11</t>
  </si>
  <si>
    <t>Sở Xây dựng không đồng ý địa điểm, đang triển khai thu hồi dự án</t>
  </si>
  <si>
    <t>Dự án cửa hàng kinh doanh nội thất tại xã Thạch Đài của Bà Nguyễn Thị Mai</t>
  </si>
  <si>
    <t>2622/QĐ-UBND ngày 05/5/2016</t>
  </si>
  <si>
    <t>0.12</t>
  </si>
  <si>
    <t>Dự án cơ sở kinh doanh vật tư nông nghiệp tổng hợp khu vực miền Trung tại xã Thạch Đài của Ông Nguyễn Hữu Lợi</t>
  </si>
  <si>
    <t>3874/QĐ-UBND ngày 06/7/2016</t>
  </si>
  <si>
    <t>0.21</t>
  </si>
  <si>
    <t>Dự án trang trại tổng hợp tại xã Thạch Lưu của Ông Đặng Đình Hoan</t>
  </si>
  <si>
    <t>3948/QĐ-UBND ngày 14/7/2016</t>
  </si>
  <si>
    <t>Dự án trang trại nuôi trồng thủy sản tổng hợp tại xã Thạch Thắng của Ông Lê Văn Cường</t>
  </si>
  <si>
    <t>4437/QĐ-UBND ngày 22/8/2016</t>
  </si>
  <si>
    <t>Dự án xây dựng nhà hàng giải trí, ăn uống và dịch vụ thương mại tại xã Thạch Khê của Bà Nguyễn Thị Loan</t>
  </si>
  <si>
    <t>4436/QĐ-UBND ngày 22/8/2016</t>
  </si>
  <si>
    <t>Dự án xây dựng Khu thể thao - cà phê - giải khát - dịch vụ ăn uống tại xã Thạch Liên của Ông Võ Quang Hạnh</t>
  </si>
  <si>
    <t>4627/QĐ-UBND ngày 01/9/2016</t>
  </si>
  <si>
    <t>0,49</t>
  </si>
  <si>
    <t>Dự án xây dựng cơ sở kinh doanh thương mại – dịch vụ Hoàng Anh tại xã Thạch Tân của Ông Phan Ngọc Hoàng Anh</t>
  </si>
  <si>
    <t>4863/QĐ-UBND ngày 23/9/2016</t>
  </si>
  <si>
    <t>0,126</t>
  </si>
  <si>
    <t>Dự án xây dựng trang trại chăn nuôi bò sinh sản tại xã Thạch Hương của Ông Nguyễn Đình Châu</t>
  </si>
  <si>
    <t>4990/QĐ-UBND ngày 07/10/2016</t>
  </si>
  <si>
    <t>Dự án cơ sở kinh doanh các loại vật liệu xây dựng tại xã Thạch Sơn của Ông Nguyễn Bá Bình</t>
  </si>
  <si>
    <t>5061/QĐ-UBND ngày 11/10/2016</t>
  </si>
  <si>
    <t>0,047</t>
  </si>
  <si>
    <t>Dự án xây dựng cửa hàng kinh doanh vật liệu xây dựng và dịch vụ thương mại tổng hợp tại xã Thạch Liên của Ông Nguyễn Hữu Thành</t>
  </si>
  <si>
    <t>5060/QĐ-UBND ngày 11/10/2016</t>
  </si>
  <si>
    <t>0,14</t>
  </si>
  <si>
    <t>Dự án trang trại nông nghiệp tổng hợp tại xã Thạch Tân của Ông Nguyễn Hữu Minh</t>
  </si>
  <si>
    <t>10744/QĐ-UBND ngày 08/11/2016</t>
  </si>
  <si>
    <t>Dự án mô hình kinh tế nông nghiệp tổng hợp tại xã Thạch Lưu của Bà Nguyễn Thị Liên</t>
  </si>
  <si>
    <t>10874/QĐ-UBND ngày 24/11/2016</t>
  </si>
  <si>
    <t>Năm 2017</t>
  </si>
  <si>
    <t>DA xây dựng mô hình kinh tế nông nghiệp tổng hợp tại thị trấn Thạch Hà của Ông Nguyễn Hữu Thái</t>
  </si>
  <si>
    <t>302/QĐ-UBND ngày 17/01/2017</t>
  </si>
  <si>
    <t>0,83</t>
  </si>
  <si>
    <t>DA hệ thống cửa hàng kinh doanh thương mại dịch vụ tổng hợp tại xã Thạch Văn của Bà Hồ Thị Thúy Hường</t>
  </si>
  <si>
    <t>303/QĐ-UBND ngày 17/01/2017</t>
  </si>
  <si>
    <t>0,46</t>
  </si>
  <si>
    <t>DA trang trại chăn nuôi gà tại xã Thạch Đài của Ông Nguyễn Trường Giang</t>
  </si>
  <si>
    <t>756/QĐ-UBND ngày 24/02/2017</t>
  </si>
  <si>
    <t>DA trang trại chăn nuôi gà tại xã Thạch Đài của Bà Trần Thị Thanh Huyền</t>
  </si>
  <si>
    <t>757/QĐ-UBND ngày 24/02/2017</t>
  </si>
  <si>
    <t>DA trang trại trồng cây ăn quả Như Đại Dương tại xã Thạch Vĩnh Ông Nguyễn Văn Dương</t>
  </si>
  <si>
    <t>1569/QĐ-UBND ngày 18/4/2017</t>
  </si>
  <si>
    <t>DA trang trại chăn nuôi tổng hợp kết hợp trồng trọt và nuôi trồng thủy sản tại xã Thạch Điền Ông Võ Minh Quyết</t>
  </si>
  <si>
    <t>1611/QĐ-UBND ngày 24/4/2017</t>
  </si>
  <si>
    <t>DA Trang trại chăn nuôi gà đẻ trứng theo hướng công nghiệp tại xã Thạch Đài Ông Phan Chí Cường</t>
  </si>
  <si>
    <t>2184/QĐ-UBND ngày 22/5/2017</t>
  </si>
  <si>
    <t>DA Trang trại chăn nuôi tổng hợp tại xã Thạch Đài Ông Dương Văn Mạo</t>
  </si>
  <si>
    <t>2773/QĐ-UBND ngày 20/6/2017</t>
  </si>
  <si>
    <t>DA Cơ sở kinh doanh vật tư nông nghiệp tổng hợp tại xã Thạch Đài Ông Hoàng Thế Anh</t>
  </si>
  <si>
    <t>2772/QĐ-UBND ngày 20/6/2017</t>
  </si>
  <si>
    <t>DA Sản xuất và kinh doanh vật liệu xây dựng tại xã Thạch Vĩnh của Ông Trần Văn Hải</t>
  </si>
  <si>
    <t>2771/QĐ-UBND ngày 20/6/2017</t>
  </si>
  <si>
    <t>0,5</t>
  </si>
  <si>
    <t>DA xây dựng kho chứa hàng hóa điện tử, điện lạnh, điện dân dụng tại xã Thạch Đài của Bà Trần Thị Ngọ</t>
  </si>
  <si>
    <t>3503/QĐ-UBND ngày 02/8/2017</t>
  </si>
  <si>
    <t>DA Trang trại chăn nuôi lợn theo hướng công nghiệp tại xã Thạch Đài Ông Nguyễn Trọng Vinh</t>
  </si>
  <si>
    <t>3797/QĐ-UBND ngày 16/8/2017</t>
  </si>
  <si>
    <t>Dự án kinh doanh thức ăn chăn nuôi, thuốc thú y và thu mua, bảo quản nông sản tại xã Thạch Văn Ông Trần Hữu Cần</t>
  </si>
  <si>
    <t>6188/QĐ-UBND ngày 25/10/2017</t>
  </si>
  <si>
    <t>0,25</t>
  </si>
  <si>
    <t>Dự án Trang trại chăn nuôi gà tại xã Thạch Vĩnh Ông Nguyễn Văn Nguyên</t>
  </si>
  <si>
    <t>7184/QĐ-UBND ngày 07/12/2017</t>
  </si>
  <si>
    <t>4,0</t>
  </si>
  <si>
    <t>Dự án Nhà hàng ăn uống và kinh doanh thương mại dịch vụ tổng hợp tại xã Thạch Ngọc Ông Phan Danh Tuấn</t>
  </si>
  <si>
    <t>7185/QĐ-UBND ngày 07/12/2017</t>
  </si>
  <si>
    <t>Năm 2018</t>
  </si>
  <si>
    <t>Dự án nuôi trồng thủy sản cá lúa kết hợp tại xã Thạch Sơn Ông Nguyễn Công Hạnh</t>
  </si>
  <si>
    <t>25/QĐ-UBND ngày 04/01/2018</t>
  </si>
  <si>
    <t>Dự án Mô hình nuôi cá nước ngọt quảng canh cải tiến tại xã Thạch Liên Ông Bùi Văn Sơn</t>
  </si>
  <si>
    <t>3342/QĐ-UBND ngày 20/4/2018</t>
  </si>
  <si>
    <t>Dự án Mô hình nuôi cá nước ngọt quảng canh cải tiến tại xã Thạch Liên Ông Vương Quốc Cường</t>
  </si>
  <si>
    <t>3343/QĐ-UBND ngày 20/4/2018</t>
  </si>
  <si>
    <t>Dự án Xây dựng mô hình kinh tế tổng hợp tại xã Thạch Ngọc Ông Phạm Hồng Phong</t>
  </si>
  <si>
    <t>2830/QĐ-UBND ngày 04/4/2018</t>
  </si>
  <si>
    <t>Đang triển khai</t>
  </si>
  <si>
    <t xml:space="preserve">Xã Thạch Ngọc </t>
  </si>
  <si>
    <t>Xây dựng mô hình kinh tế tổng hợp tại xã Thạch Lưu Ông Nguyễn Hữu Sơn</t>
  </si>
  <si>
    <t xml:space="preserve">10137/QĐ-UBND ngày 28/12/2018 </t>
  </si>
  <si>
    <t>Xã Lư Vĩnh Sơn</t>
  </si>
  <si>
    <t>Xây dựng mô hình kinh tế tổng hợp tại xã Thạch Lưu Ông Đoàn Văn Bính</t>
  </si>
  <si>
    <t xml:space="preserve">10136/QĐ-UBND ngày 28/12/2018 </t>
  </si>
  <si>
    <t xml:space="preserve">Chậm tiến độ </t>
  </si>
  <si>
    <t>Trang trại kinh tế nông nghiệp tổng hợp tại thị trấn Thạch Hà Bà Trần Thị Tuyết</t>
  </si>
  <si>
    <t xml:space="preserve">10138/QĐ-UBND ngày 28/12/2018 </t>
  </si>
  <si>
    <t>Khu dịch vụ du lịch sinh thái và trải nghiệm giáo dục Hoa Hồng Ông Hà Huy Thành</t>
  </si>
  <si>
    <t xml:space="preserve">9950/QĐ-UBND ngày 24/12/2018 </t>
  </si>
  <si>
    <t>Tmdv</t>
  </si>
  <si>
    <t>Trang trại kinh tế nông nghiệp tổng hợp tại xã Thạch Hội Ông Phan Hữu Duẫn</t>
  </si>
  <si>
    <t xml:space="preserve">9652/QĐ-UBND ngày 17/12/2018 </t>
  </si>
  <si>
    <t>Xã Thạch Hội</t>
  </si>
  <si>
    <t>Trang trại kinh tế nông nghiệp tổng hợp tại xã Thạch Hội Ông Bùi Văn Dũng</t>
  </si>
  <si>
    <t xml:space="preserve">9651/QĐ-UBND ngày 17/12/2018 </t>
  </si>
  <si>
    <t>Xây dựng mô hình kinh tế tổng hợp tại xã Thạch Lưu Ông Trương Huy Thành</t>
  </si>
  <si>
    <t xml:space="preserve">9504/QĐ-UBND ngày 10/12/2018 </t>
  </si>
  <si>
    <t>Xây dựng mô hình cá lúa kết hợp trồng cây ăn quả tại thị trấn Thạch Hà Ông Lê Văn Nam</t>
  </si>
  <si>
    <t>Mô hình nuôi cá nước ngọt quảng canh cải tiến tại xã Thạch Lạc Ông Lê Ngọc Hoàng</t>
  </si>
  <si>
    <t xml:space="preserve">10238/QĐ-UBND ngày 28/12/2018 </t>
  </si>
  <si>
    <t>Xã Thạch Lạc</t>
  </si>
  <si>
    <t>Xây dựng trang trại chăn nuôi tổng hợp và nuôi trồng thủy sản tại xã Tượng Sơn Ông Trần Ngọc Hòa</t>
  </si>
  <si>
    <t xml:space="preserve">10237/QĐ-UBND ngày 28/12/2018 </t>
  </si>
  <si>
    <t>ỦY BAN NHÂN DÂN HUYỆN</t>
  </si>
  <si>
    <t xml:space="preserve">Địa điểm </t>
  </si>
  <si>
    <t xml:space="preserve"> Công  ty TNHH Thương Mại Tổng Hợp Hữu Lâm
</t>
  </si>
  <si>
    <t>Công ty CP Hóa Dầu Quân Đội</t>
  </si>
  <si>
    <t>Công ty CP Trung Đô</t>
  </si>
  <si>
    <t>Xã Thạch Thắng</t>
  </si>
  <si>
    <t xml:space="preserve"> Xã Thạch Thanh</t>
  </si>
  <si>
    <t xml:space="preserve">Xã Thạch Đài </t>
  </si>
  <si>
    <t>Xã Thạch Hương</t>
  </si>
  <si>
    <t>Xã Thạch Đài</t>
  </si>
  <si>
    <t>Xã Thạch Xuân</t>
  </si>
  <si>
    <t>Xã Phù Việt</t>
  </si>
  <si>
    <t>Xã Thạch Long</t>
  </si>
  <si>
    <t>Xã Bắc Sơn</t>
  </si>
  <si>
    <t>Xã Thạch Bàn</t>
  </si>
  <si>
    <t>Xã Thạch Liên</t>
  </si>
  <si>
    <t>Xã Thạch Điền</t>
  </si>
  <si>
    <t>Xã Thạch Lâm</t>
  </si>
  <si>
    <t xml:space="preserve">Xã Thạch Trị </t>
  </si>
  <si>
    <t xml:space="preserve"> Xã Việt Xuyên</t>
  </si>
  <si>
    <t>Xã Thạch Khê</t>
  </si>
  <si>
    <t>Xã Tân Lâm Hương</t>
  </si>
  <si>
    <t>Xã Thạch Sơn</t>
  </si>
  <si>
    <t>Xã  Lưu Vĩnh Sơn</t>
  </si>
  <si>
    <t>Xã Thạch Văn</t>
  </si>
  <si>
    <t>Xã Thạch Vĩnh</t>
  </si>
  <si>
    <t xml:space="preserve">Xã Thạch Liên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</si>
</sst>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_);_(* \(#,##0.0\);_(* &quot;-&quot;??_);_(@_)"/>
    <numFmt numFmtId="165" formatCode="[$-1010000]d/m/yyyy"/>
    <numFmt numFmtId="166" formatCode="#.##"/>
    <numFmt numFmtId="167" formatCode="#.####"/>
    <numFmt numFmtId="168" formatCode="#,##0.000"/>
    <numFmt numFmtId="169" formatCode="#,##0.0"/>
  </numFmts>
  <fonts count="18" x14ac:knownFonts="1">
    <font>
      <sz val="11"/>
      <color theme="1"/>
      <name val="Calibri"/>
      <family val="2"/>
      <scheme val="minor"/>
    </font>
    <font>
      <b/>
      <sz val="14"/>
      <color theme="1"/>
      <name val="Times New Roman"/>
      <family val="1"/>
    </font>
    <font>
      <b/>
      <sz val="10"/>
      <name val="Times New Roman"/>
      <family val="1"/>
    </font>
    <font>
      <sz val="10"/>
      <name val="Times New Roman"/>
      <family val="1"/>
    </font>
    <font>
      <sz val="11"/>
      <name val="Calibri"/>
      <family val="2"/>
      <scheme val="minor"/>
    </font>
    <font>
      <vertAlign val="superscript"/>
      <sz val="10"/>
      <name val="Times New Roman"/>
      <family val="1"/>
    </font>
    <font>
      <b/>
      <sz val="9"/>
      <name val="Times New Roman"/>
      <family val="1"/>
    </font>
    <font>
      <sz val="9"/>
      <name val="Times New Roman"/>
      <family val="1"/>
    </font>
    <font>
      <sz val="9"/>
      <color rgb="FF000000"/>
      <name val="Calibri"/>
      <family val="2"/>
    </font>
    <font>
      <sz val="11"/>
      <name val="Calibri"/>
      <family val="2"/>
    </font>
    <font>
      <sz val="10"/>
      <color theme="1"/>
      <name val="Times New Roman"/>
      <family val="1"/>
    </font>
    <font>
      <b/>
      <sz val="11"/>
      <color rgb="FF000000"/>
      <name val="Calibri"/>
      <family val="2"/>
    </font>
    <font>
      <b/>
      <sz val="11"/>
      <color rgb="FF000000"/>
      <name val="Times New Roman"/>
      <family val="1"/>
    </font>
    <font>
      <sz val="11"/>
      <color rgb="FF000000"/>
      <name val="Calibri"/>
      <family val="2"/>
    </font>
    <font>
      <sz val="11"/>
      <color rgb="FF000000"/>
      <name val="Times New Roman"/>
      <family val="1"/>
    </font>
    <font>
      <b/>
      <sz val="11"/>
      <name val="Calibri"/>
      <family val="2"/>
    </font>
    <font>
      <b/>
      <sz val="10"/>
      <color theme="1"/>
      <name val="Times New Roman"/>
      <family val="1"/>
    </font>
    <font>
      <sz val="10"/>
      <color theme="1"/>
      <name val="Calibri"/>
      <family val="2"/>
      <scheme val="minor"/>
    </font>
  </fonts>
  <fills count="5">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theme="0"/>
        <bgColor rgb="FFFFFF00"/>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9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4"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4" fillId="3" borderId="0" xfId="0" applyFont="1" applyFill="1"/>
    <xf numFmtId="0" fontId="0" fillId="3" borderId="0" xfId="0" applyFill="1"/>
    <xf numFmtId="4" fontId="3" fillId="3" borderId="2" xfId="0" applyNumberFormat="1" applyFont="1" applyFill="1" applyBorder="1" applyAlignment="1">
      <alignment horizontal="center" vertical="center"/>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xf>
    <xf numFmtId="0" fontId="3" fillId="3" borderId="2" xfId="0" applyFont="1" applyFill="1" applyBorder="1" applyAlignment="1">
      <alignment horizontal="center" vertical="center"/>
    </xf>
    <xf numFmtId="164" fontId="3"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0" fontId="9" fillId="3" borderId="0" xfId="0" applyFont="1" applyFill="1"/>
    <xf numFmtId="3"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xf>
    <xf numFmtId="0" fontId="3" fillId="3" borderId="2" xfId="0" quotePrefix="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3" borderId="2"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17" fontId="3" fillId="0" borderId="2" xfId="0" applyNumberFormat="1" applyFont="1" applyBorder="1" applyAlignment="1">
      <alignment horizontal="center" vertical="center" wrapText="1"/>
    </xf>
    <xf numFmtId="0" fontId="3" fillId="0" borderId="2" xfId="0" quotePrefix="1" applyFont="1" applyBorder="1" applyAlignment="1">
      <alignment horizontal="center" vertical="center" wrapText="1"/>
    </xf>
    <xf numFmtId="0" fontId="10"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xf>
    <xf numFmtId="0" fontId="3" fillId="3" borderId="3" xfId="0" applyFont="1" applyFill="1" applyBorder="1" applyAlignment="1">
      <alignment horizontal="left" vertical="center" wrapText="1"/>
    </xf>
    <xf numFmtId="4" fontId="3" fillId="3" borderId="3"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4" fontId="3" fillId="3" borderId="7"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7"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12" fillId="0" borderId="12" xfId="0" applyFont="1" applyBorder="1"/>
    <xf numFmtId="0" fontId="2" fillId="0" borderId="12" xfId="0" applyFont="1" applyBorder="1" applyAlignment="1">
      <alignment horizontal="left" vertical="center" wrapText="1"/>
    </xf>
    <xf numFmtId="0" fontId="12" fillId="0" borderId="12" xfId="0" applyFont="1" applyBorder="1" applyAlignment="1">
      <alignment horizont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4" fontId="12" fillId="0" borderId="12" xfId="0" applyNumberFormat="1" applyFont="1" applyBorder="1" applyAlignment="1">
      <alignment horizontal="center"/>
    </xf>
    <xf numFmtId="0" fontId="12" fillId="0" borderId="7" xfId="0" applyFont="1" applyBorder="1" applyAlignment="1">
      <alignment horizontal="center"/>
    </xf>
    <xf numFmtId="0" fontId="12" fillId="0" borderId="0" xfId="0" applyFont="1"/>
    <xf numFmtId="0" fontId="3" fillId="0" borderId="7"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4"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xf>
    <xf numFmtId="0" fontId="3" fillId="0" borderId="9" xfId="0" applyFont="1" applyBorder="1" applyAlignment="1">
      <alignment horizontal="center" vertical="center" wrapText="1"/>
    </xf>
    <xf numFmtId="0" fontId="0" fillId="0" borderId="7" xfId="0" applyBorder="1" applyAlignment="1">
      <alignment horizontal="center"/>
    </xf>
    <xf numFmtId="0" fontId="9" fillId="0" borderId="7" xfId="0" applyFont="1" applyBorder="1" applyAlignment="1">
      <alignment horizontal="center"/>
    </xf>
    <xf numFmtId="0" fontId="9" fillId="0" borderId="0" xfId="0" applyFont="1"/>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13" fillId="0" borderId="7" xfId="0" applyFont="1" applyBorder="1" applyAlignment="1">
      <alignment horizontal="center" wrapText="1"/>
    </xf>
    <xf numFmtId="164" fontId="3" fillId="0" borderId="7" xfId="0" applyNumberFormat="1" applyFont="1" applyBorder="1" applyAlignment="1">
      <alignment horizontal="center" vertical="center"/>
    </xf>
    <xf numFmtId="0" fontId="0" fillId="0" borderId="7" xfId="0" applyBorder="1"/>
    <xf numFmtId="0" fontId="2" fillId="0" borderId="7" xfId="0" applyFont="1" applyBorder="1" applyAlignment="1">
      <alignment horizontal="left" vertical="center" wrapText="1"/>
    </xf>
    <xf numFmtId="164" fontId="12" fillId="0" borderId="7" xfId="0" applyNumberFormat="1" applyFont="1" applyBorder="1" applyAlignment="1">
      <alignment horizontal="center"/>
    </xf>
    <xf numFmtId="164" fontId="14" fillId="0" borderId="7" xfId="0" applyNumberFormat="1" applyFont="1" applyBorder="1" applyAlignment="1">
      <alignment horizontal="center"/>
    </xf>
    <xf numFmtId="0" fontId="3" fillId="0" borderId="7" xfId="0" quotePrefix="1" applyFont="1" applyBorder="1" applyAlignment="1">
      <alignment horizontal="center" vertical="center" wrapText="1"/>
    </xf>
    <xf numFmtId="0" fontId="3" fillId="3" borderId="7" xfId="0" quotePrefix="1" applyFont="1" applyFill="1" applyBorder="1" applyAlignment="1">
      <alignment horizontal="center" vertical="center" wrapText="1"/>
    </xf>
    <xf numFmtId="0" fontId="9" fillId="3" borderId="7" xfId="0" applyFont="1" applyFill="1" applyBorder="1" applyAlignment="1">
      <alignment horizontal="center"/>
    </xf>
    <xf numFmtId="0" fontId="2" fillId="0" borderId="7" xfId="0" applyFont="1" applyBorder="1" applyAlignment="1">
      <alignment horizontal="center" vertical="center"/>
    </xf>
    <xf numFmtId="0" fontId="2" fillId="3" borderId="7" xfId="0" applyFont="1" applyFill="1" applyBorder="1" applyAlignment="1">
      <alignment horizontal="left" vertical="center" wrapText="1"/>
    </xf>
    <xf numFmtId="0" fontId="15" fillId="0" borderId="7" xfId="0" applyFont="1" applyBorder="1" applyAlignment="1">
      <alignment horizontal="center"/>
    </xf>
    <xf numFmtId="0" fontId="2" fillId="0" borderId="7" xfId="0" quotePrefix="1" applyFont="1" applyBorder="1" applyAlignment="1">
      <alignment horizontal="center" vertical="center" wrapText="1"/>
    </xf>
    <xf numFmtId="164" fontId="2" fillId="0" borderId="7" xfId="0" applyNumberFormat="1" applyFont="1" applyBorder="1" applyAlignment="1">
      <alignment horizontal="center" vertical="center"/>
    </xf>
    <xf numFmtId="0" fontId="15" fillId="0" borderId="0" xfId="0" applyFont="1"/>
    <xf numFmtId="0" fontId="3" fillId="0" borderId="6"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164" fontId="2" fillId="3" borderId="2"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wrapText="1"/>
    </xf>
    <xf numFmtId="0" fontId="11" fillId="3"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3" fillId="4" borderId="2" xfId="0" applyFont="1" applyFill="1" applyBorder="1" applyAlignment="1">
      <alignment horizontal="center" vertical="center"/>
    </xf>
    <xf numFmtId="4" fontId="2" fillId="4" borderId="2"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2" xfId="0" applyFont="1" applyFill="1" applyBorder="1" applyAlignment="1">
      <alignment horizontal="left" vertical="center"/>
    </xf>
    <xf numFmtId="0" fontId="7"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4" fontId="7" fillId="4" borderId="2"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wrapText="1"/>
    </xf>
    <xf numFmtId="0" fontId="8" fillId="3" borderId="0" xfId="0" applyFont="1" applyFill="1"/>
    <xf numFmtId="4" fontId="6" fillId="4"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4" fontId="2" fillId="4" borderId="2"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0" fillId="0" borderId="2" xfId="0" applyFont="1" applyBorder="1" applyAlignment="1">
      <alignment horizontal="left"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4" fontId="10" fillId="3" borderId="2" xfId="0" applyNumberFormat="1"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0" fillId="3" borderId="0" xfId="0" applyFont="1" applyFill="1"/>
    <xf numFmtId="0" fontId="16" fillId="0" borderId="14" xfId="0" applyFont="1" applyBorder="1" applyAlignment="1">
      <alignment horizontal="center" vertical="center"/>
    </xf>
    <xf numFmtId="0" fontId="16"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0" fillId="3" borderId="7" xfId="0" applyFont="1" applyFill="1" applyBorder="1" applyAlignment="1">
      <alignment vertical="center"/>
    </xf>
    <xf numFmtId="0" fontId="16" fillId="3" borderId="8" xfId="0" applyFont="1" applyFill="1" applyBorder="1" applyAlignment="1">
      <alignment horizontal="center" vertical="center"/>
    </xf>
    <xf numFmtId="0" fontId="16"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2" xfId="0" applyFont="1" applyFill="1" applyBorder="1" applyAlignment="1">
      <alignment horizontal="center" vertical="center"/>
    </xf>
    <xf numFmtId="0" fontId="16"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3" fontId="16" fillId="3" borderId="12" xfId="0" applyNumberFormat="1" applyFont="1" applyFill="1" applyBorder="1" applyAlignment="1">
      <alignment horizontal="right" vertical="center" wrapText="1"/>
    </xf>
    <xf numFmtId="4" fontId="16" fillId="3" borderId="12" xfId="0" applyNumberFormat="1" applyFont="1" applyFill="1" applyBorder="1" applyAlignment="1">
      <alignment horizontal="right" vertical="center" wrapText="1"/>
    </xf>
    <xf numFmtId="3" fontId="16" fillId="3" borderId="12" xfId="0" applyNumberFormat="1" applyFont="1" applyFill="1" applyBorder="1" applyAlignment="1">
      <alignment horizontal="center" vertical="center" wrapText="1"/>
    </xf>
    <xf numFmtId="0" fontId="10" fillId="3" borderId="7" xfId="0" applyFont="1" applyFill="1" applyBorder="1" applyAlignment="1">
      <alignment horizontal="center"/>
    </xf>
    <xf numFmtId="0" fontId="2" fillId="3" borderId="12" xfId="0" applyFont="1" applyFill="1" applyBorder="1" applyAlignment="1">
      <alignment horizontal="left" vertical="center" wrapText="1"/>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right" vertical="center" wrapText="1"/>
    </xf>
    <xf numFmtId="0" fontId="10" fillId="3" borderId="7" xfId="0" applyFont="1" applyFill="1" applyBorder="1" applyAlignment="1">
      <alignment horizontal="right" vertical="center" wrapText="1"/>
    </xf>
    <xf numFmtId="3" fontId="16" fillId="3" borderId="7" xfId="0" applyNumberFormat="1" applyFont="1" applyFill="1" applyBorder="1" applyAlignment="1">
      <alignment horizontal="right" vertical="center" wrapText="1"/>
    </xf>
    <xf numFmtId="0" fontId="16" fillId="3" borderId="7" xfId="0" applyFont="1" applyFill="1" applyBorder="1" applyAlignment="1">
      <alignment horizontal="right" vertical="center" wrapText="1"/>
    </xf>
    <xf numFmtId="0" fontId="16" fillId="3" borderId="7" xfId="0" applyFont="1" applyFill="1" applyBorder="1" applyAlignment="1">
      <alignment vertical="center"/>
    </xf>
    <xf numFmtId="2" fontId="10" fillId="3" borderId="7" xfId="0" applyNumberFormat="1" applyFont="1" applyFill="1" applyBorder="1" applyAlignment="1">
      <alignment horizontal="right" vertical="center" wrapText="1"/>
    </xf>
    <xf numFmtId="2" fontId="16" fillId="3" borderId="7" xfId="0" applyNumberFormat="1" applyFont="1" applyFill="1" applyBorder="1" applyAlignment="1">
      <alignment horizontal="right" vertical="center" wrapText="1"/>
    </xf>
    <xf numFmtId="166" fontId="10" fillId="3" borderId="7" xfId="0" applyNumberFormat="1" applyFont="1" applyFill="1" applyBorder="1" applyAlignment="1">
      <alignment horizontal="righ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1" xfId="0" applyFont="1" applyFill="1" applyBorder="1" applyAlignment="1">
      <alignment horizontal="center" vertical="center" wrapText="1"/>
    </xf>
    <xf numFmtId="166" fontId="10" fillId="3" borderId="7" xfId="0" quotePrefix="1" applyNumberFormat="1" applyFont="1" applyFill="1" applyBorder="1" applyAlignment="1">
      <alignment horizontal="right" vertical="center" wrapText="1"/>
    </xf>
    <xf numFmtId="166" fontId="16" fillId="3" borderId="7" xfId="0" quotePrefix="1" applyNumberFormat="1" applyFont="1" applyFill="1" applyBorder="1" applyAlignment="1">
      <alignment horizontal="right" vertical="center" wrapText="1"/>
    </xf>
    <xf numFmtId="167" fontId="10" fillId="3" borderId="7" xfId="0" quotePrefix="1" applyNumberFormat="1" applyFont="1" applyFill="1" applyBorder="1" applyAlignment="1">
      <alignment horizontal="right" vertical="center" wrapText="1"/>
    </xf>
    <xf numFmtId="3" fontId="3" fillId="3" borderId="7" xfId="0" applyNumberFormat="1" applyFont="1" applyFill="1" applyBorder="1" applyAlignment="1">
      <alignment horizontal="right" vertical="center" wrapText="1"/>
    </xf>
    <xf numFmtId="0" fontId="3" fillId="3" borderId="7" xfId="0" applyFont="1" applyFill="1" applyBorder="1" applyAlignment="1">
      <alignment horizontal="right" vertical="center" wrapText="1"/>
    </xf>
    <xf numFmtId="3" fontId="3" fillId="3" borderId="7" xfId="0" quotePrefix="1" applyNumberFormat="1" applyFont="1" applyFill="1" applyBorder="1" applyAlignment="1">
      <alignment horizontal="right" vertical="center" wrapText="1"/>
    </xf>
    <xf numFmtId="168" fontId="3" fillId="3" borderId="7" xfId="0" applyNumberFormat="1" applyFont="1" applyFill="1" applyBorder="1" applyAlignment="1">
      <alignment horizontal="right" vertical="center" wrapText="1"/>
    </xf>
    <xf numFmtId="3" fontId="2" fillId="3" borderId="7" xfId="0" applyNumberFormat="1" applyFont="1" applyFill="1" applyBorder="1" applyAlignment="1">
      <alignment horizontal="right" vertical="center" wrapText="1"/>
    </xf>
    <xf numFmtId="0" fontId="2" fillId="3" borderId="7" xfId="0" applyFont="1" applyFill="1" applyBorder="1" applyAlignment="1">
      <alignment horizontal="right" vertical="center" wrapText="1"/>
    </xf>
    <xf numFmtId="168" fontId="2" fillId="3" borderId="7" xfId="0" applyNumberFormat="1" applyFont="1" applyFill="1" applyBorder="1" applyAlignment="1">
      <alignment horizontal="right" vertical="center" wrapText="1"/>
    </xf>
    <xf numFmtId="0" fontId="2" fillId="3" borderId="7" xfId="0" applyFont="1" applyFill="1" applyBorder="1" applyAlignment="1">
      <alignment horizontal="center" vertical="center" wrapText="1"/>
    </xf>
    <xf numFmtId="0" fontId="10" fillId="3" borderId="7" xfId="0" applyFont="1" applyFill="1" applyBorder="1"/>
    <xf numFmtId="169" fontId="3" fillId="3" borderId="7" xfId="0" applyNumberFormat="1" applyFont="1" applyFill="1" applyBorder="1" applyAlignment="1">
      <alignment horizontal="right" vertical="center" wrapText="1"/>
    </xf>
    <xf numFmtId="0" fontId="3" fillId="3" borderId="7" xfId="0" applyFont="1" applyFill="1" applyBorder="1"/>
    <xf numFmtId="0" fontId="3" fillId="3" borderId="7" xfId="0" applyFont="1" applyFill="1" applyBorder="1" applyAlignment="1">
      <alignment vertical="center"/>
    </xf>
    <xf numFmtId="0" fontId="10" fillId="3" borderId="0" xfId="0" applyFont="1" applyFill="1"/>
    <xf numFmtId="0" fontId="3" fillId="3" borderId="0" xfId="0" applyFont="1" applyFill="1"/>
    <xf numFmtId="0" fontId="16" fillId="3" borderId="17" xfId="0" applyFont="1" applyFill="1" applyBorder="1" applyAlignment="1">
      <alignment horizontal="center"/>
    </xf>
    <xf numFmtId="0" fontId="10" fillId="3" borderId="0" xfId="0" applyFont="1" applyFill="1" applyAlignment="1">
      <alignment vertical="center"/>
    </xf>
    <xf numFmtId="0" fontId="10" fillId="3" borderId="0" xfId="0" applyFont="1" applyFill="1" applyAlignment="1">
      <alignment horizontal="center"/>
    </xf>
    <xf numFmtId="0" fontId="17" fillId="0" borderId="0" xfId="0" applyFont="1"/>
    <xf numFmtId="0" fontId="17" fillId="3" borderId="0" xfId="0" applyFont="1" applyFill="1"/>
    <xf numFmtId="0" fontId="17" fillId="3" borderId="0" xfId="0" applyFont="1" applyFill="1" applyAlignment="1">
      <alignment vertical="center"/>
    </xf>
    <xf numFmtId="0" fontId="17" fillId="3" borderId="0" xfId="0" applyFont="1" applyFill="1" applyAlignment="1">
      <alignment horizontal="center"/>
    </xf>
    <xf numFmtId="0" fontId="17" fillId="0" borderId="0" xfId="0" applyFont="1" applyAlignment="1">
      <alignment vertical="center"/>
    </xf>
    <xf numFmtId="0" fontId="1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9A42D-BEB9-42B0-9201-06F9FDBFAC71}">
  <sheetPr>
    <pageSetUpPr fitToPage="1"/>
  </sheetPr>
  <dimension ref="A1:U171"/>
  <sheetViews>
    <sheetView tabSelected="1" view="pageBreakPreview" topLeftCell="A44" zoomScale="95" zoomScaleNormal="118" zoomScaleSheetLayoutView="95" workbookViewId="0">
      <selection activeCell="A53" sqref="A53:XFD53"/>
    </sheetView>
  </sheetViews>
  <sheetFormatPr defaultRowHeight="15" x14ac:dyDescent="0.25"/>
  <cols>
    <col min="1" max="1" width="5.140625" customWidth="1"/>
    <col min="2" max="2" width="49.85546875" customWidth="1"/>
    <col min="3" max="3" width="30.85546875" customWidth="1"/>
    <col min="4" max="4" width="12.42578125" hidden="1" customWidth="1"/>
    <col min="5" max="5" width="1.28515625" hidden="1" customWidth="1"/>
    <col min="6" max="6" width="62.42578125" customWidth="1"/>
    <col min="7" max="18" width="0" hidden="1" customWidth="1"/>
    <col min="19" max="19" width="19.85546875" hidden="1" customWidth="1"/>
  </cols>
  <sheetData>
    <row r="1" spans="1:19" x14ac:dyDescent="0.25">
      <c r="A1" s="125" t="s">
        <v>0</v>
      </c>
      <c r="B1" s="125"/>
      <c r="C1" s="125"/>
      <c r="D1" s="125"/>
      <c r="E1" s="125"/>
      <c r="F1" s="125"/>
      <c r="G1" s="125"/>
      <c r="H1" s="125"/>
      <c r="I1" s="125"/>
      <c r="J1" s="125"/>
      <c r="K1" s="125"/>
      <c r="L1" s="125"/>
      <c r="M1" s="125"/>
      <c r="N1" s="125"/>
      <c r="O1" s="125"/>
      <c r="P1" s="125"/>
      <c r="Q1" s="125"/>
      <c r="R1" s="125"/>
      <c r="S1" s="125"/>
    </row>
    <row r="2" spans="1:19" x14ac:dyDescent="0.25">
      <c r="A2" s="126"/>
      <c r="B2" s="126"/>
      <c r="C2" s="126"/>
      <c r="D2" s="126"/>
      <c r="E2" s="126"/>
      <c r="F2" s="126"/>
      <c r="G2" s="126"/>
      <c r="H2" s="126"/>
      <c r="I2" s="126"/>
      <c r="J2" s="126"/>
      <c r="K2" s="126"/>
      <c r="L2" s="126"/>
      <c r="M2" s="126"/>
      <c r="N2" s="126"/>
      <c r="O2" s="126"/>
      <c r="P2" s="126"/>
      <c r="Q2" s="126"/>
      <c r="R2" s="126"/>
      <c r="S2" s="126"/>
    </row>
    <row r="3" spans="1:19" ht="65.25" customHeight="1" x14ac:dyDescent="0.25">
      <c r="A3" s="1" t="s">
        <v>1</v>
      </c>
      <c r="B3" s="1" t="s">
        <v>2</v>
      </c>
      <c r="C3" s="1" t="s">
        <v>3</v>
      </c>
      <c r="D3" s="1" t="s">
        <v>4</v>
      </c>
      <c r="E3" s="2" t="s">
        <v>5</v>
      </c>
      <c r="F3" s="1" t="s">
        <v>6</v>
      </c>
      <c r="G3" s="1" t="s">
        <v>7</v>
      </c>
      <c r="H3" s="1" t="s">
        <v>8</v>
      </c>
      <c r="I3" s="1" t="s">
        <v>9</v>
      </c>
      <c r="J3" s="1" t="s">
        <v>10</v>
      </c>
      <c r="K3" s="1" t="s">
        <v>11</v>
      </c>
      <c r="L3" s="2" t="s">
        <v>12</v>
      </c>
      <c r="M3" s="1" t="s">
        <v>13</v>
      </c>
      <c r="N3" s="1" t="s">
        <v>14</v>
      </c>
      <c r="O3" s="1" t="s">
        <v>15</v>
      </c>
      <c r="P3" s="3" t="s">
        <v>16</v>
      </c>
      <c r="Q3" s="3" t="s">
        <v>17</v>
      </c>
      <c r="R3" s="3" t="s">
        <v>18</v>
      </c>
      <c r="S3" s="4"/>
    </row>
    <row r="4" spans="1:19" hidden="1" x14ac:dyDescent="0.25">
      <c r="A4" s="5"/>
      <c r="B4" s="6" t="s">
        <v>19</v>
      </c>
      <c r="C4" s="5"/>
      <c r="D4" s="5"/>
      <c r="E4" s="7"/>
      <c r="F4" s="5"/>
      <c r="G4" s="5"/>
      <c r="H4" s="8"/>
      <c r="I4" s="5"/>
      <c r="J4" s="5"/>
      <c r="K4" s="9">
        <f>K9+K12+K15+K17+K23+K34+K45+K52+K60+K67+K90+K108+K123+K139+K152+K158+K163+K170</f>
        <v>21634497.054000001</v>
      </c>
      <c r="L4" s="9">
        <f>L9+L12+L14+L15+L22+L34+L45+L52+L60+L67+L90+L108+L123+L139+L152</f>
        <v>789854.25</v>
      </c>
      <c r="M4" s="5"/>
      <c r="N4" s="5"/>
      <c r="O4" s="5"/>
      <c r="P4" s="3"/>
      <c r="Q4" s="3"/>
      <c r="R4" s="3"/>
      <c r="S4" s="4"/>
    </row>
    <row r="5" spans="1:19" hidden="1" x14ac:dyDescent="0.25">
      <c r="A5" s="2" t="s">
        <v>20</v>
      </c>
      <c r="B5" s="104" t="s">
        <v>21</v>
      </c>
      <c r="C5" s="105"/>
      <c r="D5" s="105"/>
      <c r="E5" s="105"/>
      <c r="F5" s="105"/>
      <c r="G5" s="10" t="s">
        <v>22</v>
      </c>
      <c r="H5" s="10"/>
      <c r="I5" s="10"/>
      <c r="J5" s="11"/>
      <c r="K5" s="12"/>
      <c r="L5" s="12">
        <v>0</v>
      </c>
      <c r="M5" s="12"/>
      <c r="N5" s="12">
        <v>0</v>
      </c>
      <c r="O5" s="13">
        <v>0</v>
      </c>
      <c r="P5" s="13">
        <v>0</v>
      </c>
      <c r="Q5" s="13"/>
      <c r="R5" s="13"/>
      <c r="S5" s="14"/>
    </row>
    <row r="6" spans="1:19" hidden="1" x14ac:dyDescent="0.25">
      <c r="A6" s="2" t="s">
        <v>23</v>
      </c>
      <c r="B6" s="104" t="s">
        <v>24</v>
      </c>
      <c r="C6" s="106"/>
      <c r="D6" s="105"/>
      <c r="E6" s="105"/>
      <c r="F6" s="105"/>
      <c r="G6" s="10" t="s">
        <v>22</v>
      </c>
      <c r="H6" s="10"/>
      <c r="I6" s="10"/>
      <c r="J6" s="15"/>
      <c r="K6" s="12"/>
      <c r="L6" s="12"/>
      <c r="M6" s="10"/>
      <c r="N6" s="12"/>
      <c r="O6" s="13"/>
      <c r="P6" s="13"/>
      <c r="Q6" s="13"/>
      <c r="R6" s="13"/>
      <c r="S6" s="14"/>
    </row>
    <row r="7" spans="1:19" hidden="1" x14ac:dyDescent="0.25">
      <c r="A7" s="2" t="s">
        <v>25</v>
      </c>
      <c r="B7" s="104" t="s">
        <v>26</v>
      </c>
      <c r="C7" s="106"/>
      <c r="D7" s="105"/>
      <c r="E7" s="105"/>
      <c r="F7" s="105"/>
      <c r="G7" s="10" t="s">
        <v>22</v>
      </c>
      <c r="H7" s="10"/>
      <c r="I7" s="10"/>
      <c r="J7" s="15"/>
      <c r="K7" s="12"/>
      <c r="L7" s="12">
        <v>0</v>
      </c>
      <c r="M7" s="10"/>
      <c r="N7" s="12">
        <v>0</v>
      </c>
      <c r="O7" s="13">
        <v>0</v>
      </c>
      <c r="P7" s="13">
        <v>0</v>
      </c>
      <c r="Q7" s="13"/>
      <c r="R7" s="13"/>
      <c r="S7" s="14"/>
    </row>
    <row r="8" spans="1:19" hidden="1" x14ac:dyDescent="0.25">
      <c r="A8" s="2" t="s">
        <v>27</v>
      </c>
      <c r="B8" s="104" t="s">
        <v>28</v>
      </c>
      <c r="C8" s="106"/>
      <c r="D8" s="105"/>
      <c r="E8" s="105"/>
      <c r="F8" s="105"/>
      <c r="G8" s="10" t="s">
        <v>22</v>
      </c>
      <c r="H8" s="10"/>
      <c r="I8" s="10"/>
      <c r="J8" s="15"/>
      <c r="K8" s="12"/>
      <c r="L8" s="12">
        <v>0</v>
      </c>
      <c r="M8" s="10"/>
      <c r="N8" s="12">
        <v>0</v>
      </c>
      <c r="O8" s="13"/>
      <c r="P8" s="13">
        <v>0</v>
      </c>
      <c r="Q8" s="13"/>
      <c r="R8" s="13"/>
      <c r="S8" s="14"/>
    </row>
    <row r="9" spans="1:19" hidden="1" x14ac:dyDescent="0.25">
      <c r="A9" s="2" t="s">
        <v>29</v>
      </c>
      <c r="B9" s="104" t="s">
        <v>30</v>
      </c>
      <c r="C9" s="106"/>
      <c r="D9" s="105"/>
      <c r="E9" s="105"/>
      <c r="F9" s="105"/>
      <c r="G9" s="10" t="s">
        <v>22</v>
      </c>
      <c r="H9" s="10"/>
      <c r="I9" s="10"/>
      <c r="J9" s="15"/>
      <c r="K9" s="12">
        <f>SUM(K10:K11)</f>
        <v>33102</v>
      </c>
      <c r="L9" s="12">
        <f>SUM(L10:L11)</f>
        <v>0</v>
      </c>
      <c r="M9" s="10"/>
      <c r="N9" s="12">
        <v>0</v>
      </c>
      <c r="O9" s="13">
        <v>0</v>
      </c>
      <c r="P9" s="13">
        <v>0</v>
      </c>
      <c r="Q9" s="13"/>
      <c r="R9" s="13"/>
      <c r="S9" s="14"/>
    </row>
    <row r="10" spans="1:19" ht="26.25" customHeight="1" x14ac:dyDescent="0.25">
      <c r="A10" s="4">
        <v>1</v>
      </c>
      <c r="B10" s="16" t="s">
        <v>31</v>
      </c>
      <c r="C10" s="4" t="s">
        <v>32</v>
      </c>
      <c r="D10" s="4" t="s">
        <v>33</v>
      </c>
      <c r="E10" s="4" t="s">
        <v>34</v>
      </c>
      <c r="F10" s="4" t="s">
        <v>35</v>
      </c>
      <c r="G10" s="4" t="s">
        <v>22</v>
      </c>
      <c r="H10" s="4" t="s">
        <v>36</v>
      </c>
      <c r="I10" s="4" t="s">
        <v>37</v>
      </c>
      <c r="J10" s="17"/>
      <c r="K10" s="18">
        <v>14499</v>
      </c>
      <c r="L10" s="17"/>
      <c r="M10" s="4"/>
      <c r="N10" s="4"/>
      <c r="O10" s="4" t="s">
        <v>38</v>
      </c>
      <c r="P10" s="4"/>
      <c r="Q10" s="4"/>
      <c r="R10" s="4"/>
      <c r="S10" s="4"/>
    </row>
    <row r="11" spans="1:19" ht="33" customHeight="1" x14ac:dyDescent="0.25">
      <c r="A11" s="4">
        <v>2</v>
      </c>
      <c r="B11" s="16" t="s">
        <v>39</v>
      </c>
      <c r="C11" s="4" t="s">
        <v>40</v>
      </c>
      <c r="D11" s="4" t="s">
        <v>41</v>
      </c>
      <c r="E11" s="4"/>
      <c r="F11" s="4" t="s">
        <v>42</v>
      </c>
      <c r="G11" s="4" t="s">
        <v>22</v>
      </c>
      <c r="H11" s="4" t="s">
        <v>36</v>
      </c>
      <c r="I11" s="4" t="s">
        <v>43</v>
      </c>
      <c r="J11" s="17"/>
      <c r="K11" s="18">
        <v>18603</v>
      </c>
      <c r="L11" s="17"/>
      <c r="M11" s="4"/>
      <c r="N11" s="4"/>
      <c r="O11" s="4" t="s">
        <v>44</v>
      </c>
      <c r="P11" s="4"/>
      <c r="Q11" s="4"/>
      <c r="R11" s="4"/>
      <c r="S11" s="4"/>
    </row>
    <row r="12" spans="1:19" s="24" customFormat="1" hidden="1" x14ac:dyDescent="0.25">
      <c r="A12" s="98" t="s">
        <v>45</v>
      </c>
      <c r="B12" s="104" t="s">
        <v>46</v>
      </c>
      <c r="C12" s="106"/>
      <c r="D12" s="105"/>
      <c r="E12" s="105"/>
      <c r="F12" s="105"/>
      <c r="G12" s="105" t="s">
        <v>22</v>
      </c>
      <c r="H12" s="105"/>
      <c r="I12" s="105"/>
      <c r="J12" s="107"/>
      <c r="K12" s="108">
        <f>K13</f>
        <v>20000</v>
      </c>
      <c r="L12" s="108">
        <f>L13</f>
        <v>0</v>
      </c>
      <c r="M12" s="105"/>
      <c r="N12" s="108">
        <v>0</v>
      </c>
      <c r="O12" s="109">
        <v>0</v>
      </c>
      <c r="P12" s="109">
        <v>0</v>
      </c>
      <c r="Q12" s="109"/>
      <c r="R12" s="109"/>
      <c r="S12" s="110"/>
    </row>
    <row r="13" spans="1:19" ht="25.5" customHeight="1" x14ac:dyDescent="0.25">
      <c r="A13" s="4">
        <v>3</v>
      </c>
      <c r="B13" s="16" t="s">
        <v>47</v>
      </c>
      <c r="C13" s="4" t="s">
        <v>48</v>
      </c>
      <c r="D13" s="4" t="s">
        <v>49</v>
      </c>
      <c r="E13" s="4"/>
      <c r="F13" s="4" t="s">
        <v>50</v>
      </c>
      <c r="G13" s="4" t="s">
        <v>22</v>
      </c>
      <c r="H13" s="4" t="s">
        <v>36</v>
      </c>
      <c r="I13" s="4" t="s">
        <v>43</v>
      </c>
      <c r="J13" s="17"/>
      <c r="K13" s="18">
        <v>20000</v>
      </c>
      <c r="L13" s="17"/>
      <c r="M13" s="4"/>
      <c r="N13" s="4"/>
      <c r="O13" s="4" t="s">
        <v>51</v>
      </c>
      <c r="P13" s="4"/>
      <c r="Q13" s="4"/>
      <c r="R13" s="4"/>
      <c r="S13" s="4"/>
    </row>
    <row r="14" spans="1:19" s="24" customFormat="1" hidden="1" x14ac:dyDescent="0.25">
      <c r="A14" s="98" t="s">
        <v>52</v>
      </c>
      <c r="B14" s="104" t="s">
        <v>53</v>
      </c>
      <c r="C14" s="106"/>
      <c r="D14" s="105"/>
      <c r="E14" s="105"/>
      <c r="F14" s="105"/>
      <c r="G14" s="105" t="s">
        <v>22</v>
      </c>
      <c r="H14" s="105"/>
      <c r="I14" s="105"/>
      <c r="J14" s="107"/>
      <c r="K14" s="108"/>
      <c r="L14" s="108"/>
      <c r="M14" s="105"/>
      <c r="N14" s="108">
        <v>0</v>
      </c>
      <c r="O14" s="109">
        <v>0</v>
      </c>
      <c r="P14" s="109">
        <v>0</v>
      </c>
      <c r="Q14" s="109"/>
      <c r="R14" s="109"/>
      <c r="S14" s="110"/>
    </row>
    <row r="15" spans="1:19" s="24" customFormat="1" hidden="1" x14ac:dyDescent="0.25">
      <c r="A15" s="98" t="s">
        <v>54</v>
      </c>
      <c r="B15" s="104" t="s">
        <v>55</v>
      </c>
      <c r="C15" s="106"/>
      <c r="D15" s="105"/>
      <c r="E15" s="105"/>
      <c r="F15" s="105"/>
      <c r="G15" s="105" t="s">
        <v>22</v>
      </c>
      <c r="H15" s="110"/>
      <c r="I15" s="110"/>
      <c r="J15" s="107"/>
      <c r="K15" s="108">
        <f>K16</f>
        <v>9932200</v>
      </c>
      <c r="L15" s="108">
        <f>L16</f>
        <v>0</v>
      </c>
      <c r="M15" s="105"/>
      <c r="N15" s="108">
        <v>0</v>
      </c>
      <c r="O15" s="109">
        <v>0</v>
      </c>
      <c r="P15" s="109">
        <v>0</v>
      </c>
      <c r="Q15" s="109"/>
      <c r="R15" s="109"/>
      <c r="S15" s="110"/>
    </row>
    <row r="16" spans="1:19" ht="27" customHeight="1" x14ac:dyDescent="0.25">
      <c r="A16" s="4">
        <v>4</v>
      </c>
      <c r="B16" s="16" t="s">
        <v>56</v>
      </c>
      <c r="C16" s="4" t="s">
        <v>57</v>
      </c>
      <c r="D16" s="4" t="s">
        <v>58</v>
      </c>
      <c r="E16" s="4" t="s">
        <v>59</v>
      </c>
      <c r="F16" s="4" t="s">
        <v>60</v>
      </c>
      <c r="G16" s="4" t="s">
        <v>22</v>
      </c>
      <c r="H16" s="4" t="s">
        <v>36</v>
      </c>
      <c r="I16" s="4" t="s">
        <v>37</v>
      </c>
      <c r="J16" s="17"/>
      <c r="K16" s="18">
        <v>9932200</v>
      </c>
      <c r="L16" s="17"/>
      <c r="M16" s="4"/>
      <c r="N16" s="4"/>
      <c r="O16" s="4" t="s">
        <v>61</v>
      </c>
      <c r="P16" s="4"/>
      <c r="Q16" s="4"/>
      <c r="R16" s="4"/>
      <c r="S16" s="4"/>
    </row>
    <row r="17" spans="1:20" s="24" customFormat="1" hidden="1" x14ac:dyDescent="0.25">
      <c r="A17" s="98" t="s">
        <v>62</v>
      </c>
      <c r="B17" s="104" t="s">
        <v>63</v>
      </c>
      <c r="C17" s="106"/>
      <c r="D17" s="105"/>
      <c r="E17" s="105"/>
      <c r="F17" s="105"/>
      <c r="G17" s="105" t="s">
        <v>22</v>
      </c>
      <c r="H17" s="110"/>
      <c r="I17" s="110"/>
      <c r="J17" s="107"/>
      <c r="K17" s="108">
        <f>SUM(K18:K21)</f>
        <v>558441</v>
      </c>
      <c r="L17" s="108">
        <f>SUM(L18:L21)</f>
        <v>0</v>
      </c>
      <c r="M17" s="105"/>
      <c r="N17" s="108">
        <v>0</v>
      </c>
      <c r="O17" s="109">
        <v>0</v>
      </c>
      <c r="P17" s="109">
        <v>0</v>
      </c>
      <c r="Q17" s="109"/>
      <c r="R17" s="109"/>
      <c r="S17" s="110"/>
    </row>
    <row r="18" spans="1:20" ht="19.5" customHeight="1" x14ac:dyDescent="0.25">
      <c r="A18" s="4">
        <v>5</v>
      </c>
      <c r="B18" s="16" t="s">
        <v>64</v>
      </c>
      <c r="C18" s="4" t="s">
        <v>65</v>
      </c>
      <c r="D18" s="4" t="s">
        <v>66</v>
      </c>
      <c r="E18" s="4" t="s">
        <v>67</v>
      </c>
      <c r="F18" s="4" t="s">
        <v>68</v>
      </c>
      <c r="G18" s="4" t="s">
        <v>22</v>
      </c>
      <c r="H18" s="4" t="s">
        <v>36</v>
      </c>
      <c r="I18" s="4" t="s">
        <v>43</v>
      </c>
      <c r="J18" s="17"/>
      <c r="K18" s="18">
        <v>24247</v>
      </c>
      <c r="L18" s="17"/>
      <c r="M18" s="4"/>
      <c r="N18" s="4"/>
      <c r="O18" s="4" t="s">
        <v>69</v>
      </c>
      <c r="P18" s="4"/>
      <c r="Q18" s="4"/>
      <c r="R18" s="4"/>
      <c r="S18" s="4"/>
    </row>
    <row r="19" spans="1:20" ht="24.75" customHeight="1" x14ac:dyDescent="0.25">
      <c r="A19" s="4">
        <v>6</v>
      </c>
      <c r="B19" s="16" t="s">
        <v>70</v>
      </c>
      <c r="C19" s="4" t="s">
        <v>71</v>
      </c>
      <c r="D19" s="4" t="s">
        <v>72</v>
      </c>
      <c r="E19" s="4"/>
      <c r="F19" s="4" t="s">
        <v>73</v>
      </c>
      <c r="G19" s="4" t="s">
        <v>22</v>
      </c>
      <c r="H19" s="4" t="s">
        <v>36</v>
      </c>
      <c r="I19" s="4" t="s">
        <v>43</v>
      </c>
      <c r="J19" s="17" t="s">
        <v>74</v>
      </c>
      <c r="K19" s="18">
        <v>37326</v>
      </c>
      <c r="L19" s="17"/>
      <c r="M19" s="4"/>
      <c r="N19" s="4"/>
      <c r="O19" s="4" t="s">
        <v>75</v>
      </c>
      <c r="P19" s="4"/>
      <c r="Q19" s="4"/>
      <c r="R19" s="4"/>
      <c r="S19" s="4"/>
    </row>
    <row r="20" spans="1:20" ht="30" customHeight="1" x14ac:dyDescent="0.25">
      <c r="A20" s="4">
        <v>7</v>
      </c>
      <c r="B20" s="16" t="s">
        <v>76</v>
      </c>
      <c r="C20" s="4" t="s">
        <v>77</v>
      </c>
      <c r="D20" s="4" t="s">
        <v>78</v>
      </c>
      <c r="E20" s="4"/>
      <c r="F20" s="4" t="s">
        <v>79</v>
      </c>
      <c r="G20" s="4" t="s">
        <v>22</v>
      </c>
      <c r="H20" s="4" t="s">
        <v>36</v>
      </c>
      <c r="I20" s="4" t="s">
        <v>80</v>
      </c>
      <c r="J20" s="17" t="s">
        <v>81</v>
      </c>
      <c r="K20" s="18">
        <v>480000</v>
      </c>
      <c r="L20" s="17"/>
      <c r="M20" s="4"/>
      <c r="N20" s="4"/>
      <c r="O20" s="4" t="s">
        <v>82</v>
      </c>
      <c r="P20" s="4"/>
      <c r="Q20" s="4"/>
      <c r="R20" s="4"/>
      <c r="S20" s="4"/>
    </row>
    <row r="21" spans="1:20" ht="35.25" customHeight="1" x14ac:dyDescent="0.25">
      <c r="A21" s="19">
        <v>8</v>
      </c>
      <c r="B21" s="20" t="s">
        <v>83</v>
      </c>
      <c r="C21" s="19" t="s">
        <v>84</v>
      </c>
      <c r="D21" s="19" t="s">
        <v>85</v>
      </c>
      <c r="E21" s="19" t="s">
        <v>86</v>
      </c>
      <c r="F21" s="19" t="s">
        <v>87</v>
      </c>
      <c r="G21" s="19" t="s">
        <v>22</v>
      </c>
      <c r="H21" s="19" t="s">
        <v>36</v>
      </c>
      <c r="I21" s="19" t="s">
        <v>80</v>
      </c>
      <c r="J21" s="21"/>
      <c r="K21" s="22">
        <v>16868</v>
      </c>
      <c r="L21" s="21"/>
      <c r="M21" s="19"/>
      <c r="N21" s="19"/>
      <c r="O21" s="19" t="s">
        <v>88</v>
      </c>
      <c r="P21" s="19" t="s">
        <v>89</v>
      </c>
      <c r="Q21" s="19"/>
      <c r="R21" s="19"/>
      <c r="S21" s="19"/>
      <c r="T21" s="23"/>
    </row>
    <row r="22" spans="1:20" s="24" customFormat="1" hidden="1" x14ac:dyDescent="0.25">
      <c r="A22" s="98" t="s">
        <v>90</v>
      </c>
      <c r="B22" s="104" t="s">
        <v>91</v>
      </c>
      <c r="C22" s="106"/>
      <c r="D22" s="105"/>
      <c r="E22" s="105"/>
      <c r="F22" s="105"/>
      <c r="G22" s="105" t="s">
        <v>22</v>
      </c>
      <c r="H22" s="110"/>
      <c r="I22" s="110"/>
      <c r="J22" s="107"/>
      <c r="K22" s="108"/>
      <c r="L22" s="108"/>
      <c r="M22" s="105"/>
      <c r="N22" s="108">
        <v>0</v>
      </c>
      <c r="O22" s="109">
        <v>0</v>
      </c>
      <c r="P22" s="109">
        <v>0</v>
      </c>
      <c r="Q22" s="109"/>
      <c r="R22" s="109"/>
      <c r="S22" s="110"/>
    </row>
    <row r="23" spans="1:20" s="24" customFormat="1" hidden="1" x14ac:dyDescent="0.25">
      <c r="A23" s="98" t="s">
        <v>92</v>
      </c>
      <c r="B23" s="104" t="s">
        <v>93</v>
      </c>
      <c r="C23" s="106"/>
      <c r="D23" s="105"/>
      <c r="E23" s="105"/>
      <c r="F23" s="105"/>
      <c r="G23" s="105" t="s">
        <v>22</v>
      </c>
      <c r="H23" s="110"/>
      <c r="I23" s="110"/>
      <c r="J23" s="107"/>
      <c r="K23" s="108">
        <f>SUM(K24:K33)</f>
        <v>730373</v>
      </c>
      <c r="L23" s="108">
        <f>SUM(L24:L33)</f>
        <v>17300</v>
      </c>
      <c r="M23" s="105"/>
      <c r="N23" s="108">
        <v>0</v>
      </c>
      <c r="O23" s="109">
        <v>0</v>
      </c>
      <c r="P23" s="109">
        <v>0</v>
      </c>
      <c r="Q23" s="109"/>
      <c r="R23" s="109"/>
      <c r="S23" s="110"/>
    </row>
    <row r="24" spans="1:20" ht="22.5" customHeight="1" x14ac:dyDescent="0.25">
      <c r="A24" s="4">
        <v>9</v>
      </c>
      <c r="B24" s="16" t="s">
        <v>94</v>
      </c>
      <c r="C24" s="4" t="s">
        <v>95</v>
      </c>
      <c r="D24" s="4">
        <v>28121000098</v>
      </c>
      <c r="E24" s="4" t="s">
        <v>96</v>
      </c>
      <c r="F24" s="4" t="s">
        <v>97</v>
      </c>
      <c r="G24" s="4" t="s">
        <v>22</v>
      </c>
      <c r="H24" s="4" t="s">
        <v>36</v>
      </c>
      <c r="I24" s="4" t="s">
        <v>37</v>
      </c>
      <c r="J24" s="17"/>
      <c r="K24" s="18">
        <v>335000</v>
      </c>
      <c r="L24" s="17"/>
      <c r="M24" s="4"/>
      <c r="N24" s="4"/>
      <c r="O24" s="4" t="s">
        <v>98</v>
      </c>
      <c r="P24" s="4"/>
      <c r="Q24" s="4"/>
      <c r="R24" s="4"/>
      <c r="S24" s="4" t="s">
        <v>99</v>
      </c>
    </row>
    <row r="25" spans="1:20" ht="25.5" customHeight="1" x14ac:dyDescent="0.25">
      <c r="A25" s="4">
        <v>10</v>
      </c>
      <c r="B25" s="16" t="s">
        <v>100</v>
      </c>
      <c r="C25" s="4" t="s">
        <v>101</v>
      </c>
      <c r="D25" s="4" t="s">
        <v>102</v>
      </c>
      <c r="E25" s="4" t="s">
        <v>103</v>
      </c>
      <c r="F25" s="4" t="s">
        <v>104</v>
      </c>
      <c r="G25" s="4" t="s">
        <v>22</v>
      </c>
      <c r="H25" s="4" t="s">
        <v>36</v>
      </c>
      <c r="I25" s="4" t="s">
        <v>43</v>
      </c>
      <c r="J25" s="17"/>
      <c r="K25" s="18">
        <v>45000</v>
      </c>
      <c r="L25" s="17"/>
      <c r="M25" s="4"/>
      <c r="N25" s="4"/>
      <c r="O25" s="4" t="s">
        <v>105</v>
      </c>
      <c r="P25" s="4"/>
      <c r="Q25" s="4"/>
      <c r="R25" s="4"/>
      <c r="S25" s="4"/>
    </row>
    <row r="26" spans="1:20" ht="27" customHeight="1" x14ac:dyDescent="0.25">
      <c r="A26" s="19">
        <v>11</v>
      </c>
      <c r="B26" s="20" t="s">
        <v>106</v>
      </c>
      <c r="C26" s="19" t="s">
        <v>107</v>
      </c>
      <c r="D26" s="19">
        <v>28121000106</v>
      </c>
      <c r="E26" s="19" t="s">
        <v>108</v>
      </c>
      <c r="F26" s="19" t="s">
        <v>109</v>
      </c>
      <c r="G26" s="19" t="s">
        <v>22</v>
      </c>
      <c r="H26" s="19" t="s">
        <v>36</v>
      </c>
      <c r="I26" s="19" t="s">
        <v>110</v>
      </c>
      <c r="J26" s="21"/>
      <c r="K26" s="22">
        <v>74000</v>
      </c>
      <c r="L26" s="21">
        <v>7000</v>
      </c>
      <c r="M26" s="19"/>
      <c r="N26" s="19"/>
      <c r="O26" s="19" t="s">
        <v>111</v>
      </c>
      <c r="P26" s="19" t="s">
        <v>112</v>
      </c>
      <c r="Q26" s="19"/>
      <c r="R26" s="19"/>
      <c r="S26" s="19"/>
      <c r="T26" s="24"/>
    </row>
    <row r="27" spans="1:20" ht="27.75" customHeight="1" x14ac:dyDescent="0.25">
      <c r="A27" s="19">
        <v>12</v>
      </c>
      <c r="B27" s="20" t="s">
        <v>113</v>
      </c>
      <c r="C27" s="19" t="s">
        <v>107</v>
      </c>
      <c r="D27" s="19">
        <v>28121000107</v>
      </c>
      <c r="E27" s="19" t="s">
        <v>114</v>
      </c>
      <c r="F27" s="19" t="s">
        <v>115</v>
      </c>
      <c r="G27" s="19" t="s">
        <v>22</v>
      </c>
      <c r="H27" s="19" t="s">
        <v>36</v>
      </c>
      <c r="I27" s="19" t="s">
        <v>37</v>
      </c>
      <c r="J27" s="21"/>
      <c r="K27" s="22">
        <v>224000</v>
      </c>
      <c r="L27" s="21"/>
      <c r="M27" s="19"/>
      <c r="N27" s="19"/>
      <c r="O27" s="19" t="s">
        <v>116</v>
      </c>
      <c r="P27" s="19"/>
      <c r="Q27" s="19"/>
      <c r="R27" s="19"/>
      <c r="S27" s="19"/>
      <c r="T27" s="24"/>
    </row>
    <row r="28" spans="1:20" ht="23.25" customHeight="1" x14ac:dyDescent="0.25">
      <c r="A28" s="4">
        <v>13</v>
      </c>
      <c r="B28" s="16" t="s">
        <v>117</v>
      </c>
      <c r="C28" s="4" t="s">
        <v>118</v>
      </c>
      <c r="D28" s="4">
        <v>28121000108</v>
      </c>
      <c r="E28" s="4" t="s">
        <v>119</v>
      </c>
      <c r="F28" s="4" t="s">
        <v>120</v>
      </c>
      <c r="G28" s="4" t="s">
        <v>22</v>
      </c>
      <c r="H28" s="4" t="s">
        <v>36</v>
      </c>
      <c r="I28" s="4" t="s">
        <v>121</v>
      </c>
      <c r="J28" s="17"/>
      <c r="K28" s="18">
        <v>11500</v>
      </c>
      <c r="L28" s="17"/>
      <c r="M28" s="4"/>
      <c r="N28" s="4"/>
      <c r="O28" s="4" t="s">
        <v>122</v>
      </c>
      <c r="P28" s="4"/>
      <c r="Q28" s="4"/>
      <c r="R28" s="4" t="s">
        <v>123</v>
      </c>
      <c r="S28" s="4"/>
    </row>
    <row r="29" spans="1:20" ht="20.25" customHeight="1" x14ac:dyDescent="0.25">
      <c r="A29" s="4">
        <v>14</v>
      </c>
      <c r="B29" s="16" t="s">
        <v>117</v>
      </c>
      <c r="C29" s="4" t="s">
        <v>124</v>
      </c>
      <c r="D29" s="4">
        <v>28121000109</v>
      </c>
      <c r="E29" s="4" t="s">
        <v>125</v>
      </c>
      <c r="F29" s="4" t="s">
        <v>126</v>
      </c>
      <c r="G29" s="4" t="s">
        <v>22</v>
      </c>
      <c r="H29" s="4" t="s">
        <v>36</v>
      </c>
      <c r="I29" s="4" t="s">
        <v>121</v>
      </c>
      <c r="J29" s="17" t="s">
        <v>127</v>
      </c>
      <c r="K29" s="18">
        <v>10300</v>
      </c>
      <c r="L29" s="17">
        <v>10300</v>
      </c>
      <c r="M29" s="4"/>
      <c r="N29" s="4"/>
      <c r="O29" s="4" t="s">
        <v>128</v>
      </c>
      <c r="P29" s="4"/>
      <c r="Q29" s="4"/>
      <c r="R29" s="4" t="s">
        <v>123</v>
      </c>
      <c r="S29" s="4"/>
    </row>
    <row r="30" spans="1:20" ht="22.5" customHeight="1" x14ac:dyDescent="0.25">
      <c r="A30" s="4">
        <v>15</v>
      </c>
      <c r="B30" s="16" t="s">
        <v>129</v>
      </c>
      <c r="C30" s="4" t="s">
        <v>130</v>
      </c>
      <c r="D30" s="4">
        <v>28121000116</v>
      </c>
      <c r="E30" s="4" t="s">
        <v>131</v>
      </c>
      <c r="F30" s="4" t="s">
        <v>132</v>
      </c>
      <c r="G30" s="4" t="s">
        <v>22</v>
      </c>
      <c r="H30" s="4" t="s">
        <v>36</v>
      </c>
      <c r="I30" s="4" t="s">
        <v>121</v>
      </c>
      <c r="J30" s="17"/>
      <c r="K30" s="18">
        <v>1410</v>
      </c>
      <c r="L30" s="17"/>
      <c r="M30" s="4"/>
      <c r="N30" s="4"/>
      <c r="O30" s="4" t="s">
        <v>133</v>
      </c>
      <c r="P30" s="4"/>
      <c r="Q30" s="4"/>
      <c r="R30" s="4"/>
      <c r="S30" s="4"/>
    </row>
    <row r="31" spans="1:20" ht="25.5" customHeight="1" x14ac:dyDescent="0.25">
      <c r="A31" s="19">
        <v>16</v>
      </c>
      <c r="B31" s="20" t="s">
        <v>134</v>
      </c>
      <c r="C31" s="19" t="s">
        <v>135</v>
      </c>
      <c r="D31" s="19">
        <v>28121000121</v>
      </c>
      <c r="E31" s="19" t="s">
        <v>136</v>
      </c>
      <c r="F31" s="19" t="s">
        <v>137</v>
      </c>
      <c r="G31" s="19" t="s">
        <v>22</v>
      </c>
      <c r="H31" s="19" t="s">
        <v>36</v>
      </c>
      <c r="I31" s="19" t="s">
        <v>138</v>
      </c>
      <c r="J31" s="21"/>
      <c r="K31" s="22">
        <v>14396</v>
      </c>
      <c r="L31" s="21"/>
      <c r="M31" s="19"/>
      <c r="N31" s="19"/>
      <c r="O31" s="19" t="s">
        <v>139</v>
      </c>
      <c r="P31" s="19"/>
      <c r="Q31" s="19"/>
      <c r="R31" s="19"/>
      <c r="S31" s="19"/>
      <c r="T31" s="24"/>
    </row>
    <row r="32" spans="1:20" ht="21.75" customHeight="1" x14ac:dyDescent="0.25">
      <c r="A32" s="4">
        <v>17</v>
      </c>
      <c r="B32" s="16" t="s">
        <v>117</v>
      </c>
      <c r="C32" s="4" t="s">
        <v>140</v>
      </c>
      <c r="D32" s="4">
        <v>28121000127</v>
      </c>
      <c r="E32" s="4" t="s">
        <v>141</v>
      </c>
      <c r="F32" s="4" t="s">
        <v>142</v>
      </c>
      <c r="G32" s="4" t="s">
        <v>22</v>
      </c>
      <c r="H32" s="4" t="s">
        <v>36</v>
      </c>
      <c r="I32" s="4" t="s">
        <v>121</v>
      </c>
      <c r="J32" s="17"/>
      <c r="K32" s="18">
        <v>8343</v>
      </c>
      <c r="L32" s="17"/>
      <c r="M32" s="4"/>
      <c r="N32" s="4"/>
      <c r="O32" s="4" t="s">
        <v>143</v>
      </c>
      <c r="P32" s="4"/>
      <c r="Q32" s="4"/>
      <c r="R32" s="4"/>
      <c r="S32" s="4"/>
    </row>
    <row r="33" spans="1:20" ht="28.5" customHeight="1" x14ac:dyDescent="0.25">
      <c r="A33" s="4">
        <v>18</v>
      </c>
      <c r="B33" s="16" t="s">
        <v>144</v>
      </c>
      <c r="C33" s="4" t="s">
        <v>145</v>
      </c>
      <c r="D33" s="4" t="s">
        <v>146</v>
      </c>
      <c r="E33" s="4" t="s">
        <v>147</v>
      </c>
      <c r="F33" s="4" t="s">
        <v>120</v>
      </c>
      <c r="G33" s="4" t="s">
        <v>22</v>
      </c>
      <c r="H33" s="4" t="s">
        <v>36</v>
      </c>
      <c r="I33" s="4" t="s">
        <v>37</v>
      </c>
      <c r="J33" s="17"/>
      <c r="K33" s="18">
        <v>6424</v>
      </c>
      <c r="L33" s="17"/>
      <c r="M33" s="4"/>
      <c r="N33" s="4"/>
      <c r="O33" s="4" t="s">
        <v>148</v>
      </c>
      <c r="P33" s="4" t="s">
        <v>149</v>
      </c>
      <c r="Q33" s="4"/>
      <c r="R33" s="4" t="s">
        <v>150</v>
      </c>
      <c r="S33" s="4"/>
    </row>
    <row r="34" spans="1:20" s="24" customFormat="1" hidden="1" x14ac:dyDescent="0.25">
      <c r="A34" s="98" t="s">
        <v>151</v>
      </c>
      <c r="B34" s="104" t="s">
        <v>152</v>
      </c>
      <c r="C34" s="106"/>
      <c r="D34" s="105"/>
      <c r="E34" s="105"/>
      <c r="F34" s="105"/>
      <c r="G34" s="105" t="s">
        <v>22</v>
      </c>
      <c r="H34" s="110"/>
      <c r="I34" s="110"/>
      <c r="J34" s="107"/>
      <c r="K34" s="108">
        <f>SUM(K35:K44)</f>
        <v>110850</v>
      </c>
      <c r="L34" s="108">
        <f>SUM(L35:L44)</f>
        <v>0</v>
      </c>
      <c r="M34" s="105"/>
      <c r="N34" s="108">
        <v>0</v>
      </c>
      <c r="O34" s="109">
        <v>0</v>
      </c>
      <c r="P34" s="109">
        <v>0</v>
      </c>
      <c r="Q34" s="109"/>
      <c r="R34" s="109"/>
      <c r="S34" s="110"/>
    </row>
    <row r="35" spans="1:20" ht="25.5" customHeight="1" x14ac:dyDescent="0.25">
      <c r="A35" s="4">
        <v>19</v>
      </c>
      <c r="B35" s="16" t="s">
        <v>144</v>
      </c>
      <c r="C35" s="4" t="s">
        <v>153</v>
      </c>
      <c r="D35" s="4">
        <v>28121000132</v>
      </c>
      <c r="E35" s="4" t="s">
        <v>154</v>
      </c>
      <c r="F35" s="4" t="s">
        <v>120</v>
      </c>
      <c r="G35" s="4" t="s">
        <v>22</v>
      </c>
      <c r="H35" s="4" t="s">
        <v>36</v>
      </c>
      <c r="I35" s="4" t="s">
        <v>37</v>
      </c>
      <c r="J35" s="17"/>
      <c r="K35" s="18">
        <v>6424</v>
      </c>
      <c r="L35" s="17"/>
      <c r="M35" s="4"/>
      <c r="N35" s="4"/>
      <c r="O35" s="4" t="s">
        <v>155</v>
      </c>
      <c r="P35" s="4"/>
      <c r="Q35" s="4"/>
      <c r="R35" s="4"/>
      <c r="S35" s="4"/>
    </row>
    <row r="36" spans="1:20" ht="23.25" customHeight="1" x14ac:dyDescent="0.25">
      <c r="A36" s="19">
        <v>20</v>
      </c>
      <c r="B36" s="20" t="s">
        <v>156</v>
      </c>
      <c r="C36" s="19" t="s">
        <v>157</v>
      </c>
      <c r="D36" s="19">
        <v>28121000142</v>
      </c>
      <c r="E36" s="19" t="s">
        <v>158</v>
      </c>
      <c r="F36" s="19" t="s">
        <v>159</v>
      </c>
      <c r="G36" s="19" t="s">
        <v>22</v>
      </c>
      <c r="H36" s="19" t="s">
        <v>36</v>
      </c>
      <c r="I36" s="19" t="s">
        <v>110</v>
      </c>
      <c r="J36" s="21"/>
      <c r="K36" s="22">
        <v>20000</v>
      </c>
      <c r="L36" s="21"/>
      <c r="M36" s="19"/>
      <c r="N36" s="19"/>
      <c r="O36" s="19" t="s">
        <v>160</v>
      </c>
      <c r="P36" s="19"/>
      <c r="Q36" s="19"/>
      <c r="R36" s="19"/>
      <c r="S36" s="19"/>
      <c r="T36" s="24"/>
    </row>
    <row r="37" spans="1:20" ht="21" customHeight="1" x14ac:dyDescent="0.25">
      <c r="A37" s="19">
        <v>21</v>
      </c>
      <c r="B37" s="20" t="s">
        <v>161</v>
      </c>
      <c r="C37" s="19" t="s">
        <v>162</v>
      </c>
      <c r="D37" s="19" t="s">
        <v>163</v>
      </c>
      <c r="E37" s="19" t="s">
        <v>164</v>
      </c>
      <c r="F37" s="19" t="s">
        <v>165</v>
      </c>
      <c r="G37" s="19" t="s">
        <v>22</v>
      </c>
      <c r="H37" s="19" t="s">
        <v>36</v>
      </c>
      <c r="I37" s="19" t="s">
        <v>110</v>
      </c>
      <c r="J37" s="21"/>
      <c r="K37" s="22">
        <v>9549</v>
      </c>
      <c r="L37" s="21"/>
      <c r="M37" s="19"/>
      <c r="N37" s="19" t="s">
        <v>166</v>
      </c>
      <c r="O37" s="19" t="s">
        <v>167</v>
      </c>
      <c r="P37" s="19"/>
      <c r="Q37" s="19"/>
      <c r="R37" s="19"/>
      <c r="S37" s="19"/>
      <c r="T37" s="24"/>
    </row>
    <row r="38" spans="1:20" ht="28.5" customHeight="1" x14ac:dyDescent="0.25">
      <c r="A38" s="4">
        <v>22</v>
      </c>
      <c r="B38" s="16" t="s">
        <v>168</v>
      </c>
      <c r="C38" s="4" t="s">
        <v>169</v>
      </c>
      <c r="D38" s="4">
        <v>28121000151</v>
      </c>
      <c r="E38" s="4" t="s">
        <v>170</v>
      </c>
      <c r="F38" s="4" t="s">
        <v>171</v>
      </c>
      <c r="G38" s="4" t="s">
        <v>22</v>
      </c>
      <c r="H38" s="4" t="s">
        <v>36</v>
      </c>
      <c r="I38" s="4" t="s">
        <v>121</v>
      </c>
      <c r="J38" s="17"/>
      <c r="K38" s="18">
        <v>15149</v>
      </c>
      <c r="L38" s="17"/>
      <c r="M38" s="4"/>
      <c r="N38" s="4"/>
      <c r="O38" s="4" t="s">
        <v>172</v>
      </c>
      <c r="P38" s="4"/>
      <c r="Q38" s="4"/>
      <c r="R38" s="4"/>
      <c r="S38" s="4"/>
    </row>
    <row r="39" spans="1:20" ht="20.25" customHeight="1" x14ac:dyDescent="0.25">
      <c r="A39" s="4">
        <v>23</v>
      </c>
      <c r="B39" s="16" t="s">
        <v>173</v>
      </c>
      <c r="C39" s="4" t="s">
        <v>174</v>
      </c>
      <c r="D39" s="4">
        <v>28121000153</v>
      </c>
      <c r="E39" s="4" t="s">
        <v>175</v>
      </c>
      <c r="F39" s="4" t="s">
        <v>120</v>
      </c>
      <c r="G39" s="4" t="s">
        <v>22</v>
      </c>
      <c r="H39" s="4" t="s">
        <v>36</v>
      </c>
      <c r="I39" s="4" t="s">
        <v>110</v>
      </c>
      <c r="J39" s="17"/>
      <c r="K39" s="18">
        <v>6694</v>
      </c>
      <c r="L39" s="17"/>
      <c r="M39" s="4"/>
      <c r="N39" s="4"/>
      <c r="O39" s="4" t="s">
        <v>176</v>
      </c>
      <c r="P39" s="4"/>
      <c r="Q39" s="4"/>
      <c r="R39" s="4"/>
      <c r="S39" s="4"/>
    </row>
    <row r="40" spans="1:20" ht="24" customHeight="1" x14ac:dyDescent="0.25">
      <c r="A40" s="4">
        <v>24</v>
      </c>
      <c r="B40" s="16" t="s">
        <v>177</v>
      </c>
      <c r="C40" s="4" t="s">
        <v>178</v>
      </c>
      <c r="D40" s="4">
        <v>28121000163</v>
      </c>
      <c r="E40" s="4" t="s">
        <v>179</v>
      </c>
      <c r="F40" s="4" t="s">
        <v>180</v>
      </c>
      <c r="G40" s="4" t="s">
        <v>22</v>
      </c>
      <c r="H40" s="4" t="s">
        <v>36</v>
      </c>
      <c r="I40" s="4" t="s">
        <v>181</v>
      </c>
      <c r="J40" s="17"/>
      <c r="K40" s="18">
        <v>14310</v>
      </c>
      <c r="L40" s="17"/>
      <c r="M40" s="4"/>
      <c r="N40" s="4"/>
      <c r="O40" s="4" t="s">
        <v>182</v>
      </c>
      <c r="P40" s="4"/>
      <c r="Q40" s="4"/>
      <c r="R40" s="4"/>
      <c r="S40" s="4"/>
    </row>
    <row r="41" spans="1:20" ht="24" customHeight="1" x14ac:dyDescent="0.25">
      <c r="A41" s="4">
        <v>25</v>
      </c>
      <c r="B41" s="16" t="s">
        <v>183</v>
      </c>
      <c r="C41" s="4" t="s">
        <v>184</v>
      </c>
      <c r="D41" s="4">
        <v>28121000170</v>
      </c>
      <c r="E41" s="4" t="s">
        <v>185</v>
      </c>
      <c r="F41" s="4" t="s">
        <v>171</v>
      </c>
      <c r="G41" s="4" t="s">
        <v>22</v>
      </c>
      <c r="H41" s="4" t="s">
        <v>36</v>
      </c>
      <c r="I41" s="4" t="s">
        <v>80</v>
      </c>
      <c r="J41" s="17"/>
      <c r="K41" s="18">
        <v>2468</v>
      </c>
      <c r="L41" s="17"/>
      <c r="M41" s="4"/>
      <c r="N41" s="4"/>
      <c r="O41" s="4" t="s">
        <v>186</v>
      </c>
      <c r="P41" s="4"/>
      <c r="Q41" s="4"/>
      <c r="R41" s="4"/>
      <c r="S41" s="4"/>
    </row>
    <row r="42" spans="1:20" ht="30.75" customHeight="1" x14ac:dyDescent="0.25">
      <c r="A42" s="19">
        <v>26</v>
      </c>
      <c r="B42" s="20" t="s">
        <v>187</v>
      </c>
      <c r="C42" s="19" t="s">
        <v>188</v>
      </c>
      <c r="D42" s="19">
        <v>28121000185</v>
      </c>
      <c r="E42" s="19" t="s">
        <v>189</v>
      </c>
      <c r="F42" s="19" t="s">
        <v>190</v>
      </c>
      <c r="G42" s="19" t="s">
        <v>22</v>
      </c>
      <c r="H42" s="19" t="s">
        <v>36</v>
      </c>
      <c r="I42" s="19" t="s">
        <v>110</v>
      </c>
      <c r="J42" s="21"/>
      <c r="K42" s="22">
        <v>20313</v>
      </c>
      <c r="L42" s="21"/>
      <c r="M42" s="19"/>
      <c r="N42" s="19"/>
      <c r="O42" s="19" t="s">
        <v>191</v>
      </c>
      <c r="P42" s="19"/>
      <c r="Q42" s="19"/>
      <c r="R42" s="19"/>
      <c r="S42" s="19"/>
      <c r="T42" s="24"/>
    </row>
    <row r="43" spans="1:20" ht="21.75" customHeight="1" x14ac:dyDescent="0.25">
      <c r="A43" s="4">
        <v>27</v>
      </c>
      <c r="B43" s="16" t="s">
        <v>192</v>
      </c>
      <c r="C43" s="4" t="s">
        <v>101</v>
      </c>
      <c r="D43" s="4">
        <v>18121000193</v>
      </c>
      <c r="E43" s="4" t="s">
        <v>193</v>
      </c>
      <c r="F43" s="4" t="s">
        <v>50</v>
      </c>
      <c r="G43" s="4" t="s">
        <v>22</v>
      </c>
      <c r="H43" s="4" t="s">
        <v>36</v>
      </c>
      <c r="I43" s="4" t="s">
        <v>181</v>
      </c>
      <c r="J43" s="17"/>
      <c r="K43" s="18">
        <v>5187</v>
      </c>
      <c r="L43" s="17"/>
      <c r="M43" s="4"/>
      <c r="N43" s="4"/>
      <c r="O43" s="4" t="s">
        <v>194</v>
      </c>
      <c r="P43" s="4"/>
      <c r="Q43" s="4"/>
      <c r="R43" s="4"/>
      <c r="S43" s="4"/>
    </row>
    <row r="44" spans="1:20" ht="21" customHeight="1" x14ac:dyDescent="0.25">
      <c r="A44" s="19">
        <v>28</v>
      </c>
      <c r="B44" s="20" t="s">
        <v>195</v>
      </c>
      <c r="C44" s="19" t="s">
        <v>196</v>
      </c>
      <c r="D44" s="19">
        <v>28121000214</v>
      </c>
      <c r="E44" s="19" t="s">
        <v>197</v>
      </c>
      <c r="F44" s="19" t="s">
        <v>198</v>
      </c>
      <c r="G44" s="19" t="s">
        <v>22</v>
      </c>
      <c r="H44" s="19" t="s">
        <v>36</v>
      </c>
      <c r="I44" s="19" t="s">
        <v>138</v>
      </c>
      <c r="J44" s="25"/>
      <c r="K44" s="22">
        <v>10756</v>
      </c>
      <c r="L44" s="21"/>
      <c r="M44" s="19"/>
      <c r="N44" s="19"/>
      <c r="O44" s="19" t="s">
        <v>199</v>
      </c>
      <c r="P44" s="19" t="s">
        <v>200</v>
      </c>
      <c r="Q44" s="19" t="s">
        <v>201</v>
      </c>
      <c r="R44" s="19"/>
      <c r="S44" s="19" t="s">
        <v>202</v>
      </c>
      <c r="T44" s="24"/>
    </row>
    <row r="45" spans="1:20" s="24" customFormat="1" hidden="1" x14ac:dyDescent="0.25">
      <c r="A45" s="98" t="s">
        <v>203</v>
      </c>
      <c r="B45" s="104" t="s">
        <v>204</v>
      </c>
      <c r="C45" s="106"/>
      <c r="D45" s="106"/>
      <c r="E45" s="106"/>
      <c r="F45" s="106"/>
      <c r="G45" s="105" t="s">
        <v>22</v>
      </c>
      <c r="H45" s="110"/>
      <c r="I45" s="110"/>
      <c r="J45" s="111"/>
      <c r="K45" s="108">
        <f>SUM(K46:K51)</f>
        <v>115033.24799999999</v>
      </c>
      <c r="L45" s="108">
        <f>SUM(L46:L51)</f>
        <v>86512</v>
      </c>
      <c r="M45" s="106"/>
      <c r="N45" s="108">
        <v>0</v>
      </c>
      <c r="O45" s="109">
        <v>0</v>
      </c>
      <c r="P45" s="109">
        <v>0</v>
      </c>
      <c r="Q45" s="109"/>
      <c r="R45" s="109"/>
      <c r="S45" s="110"/>
    </row>
    <row r="46" spans="1:20" ht="26.25" customHeight="1" x14ac:dyDescent="0.25">
      <c r="A46" s="26">
        <v>29</v>
      </c>
      <c r="B46" s="16" t="s">
        <v>205</v>
      </c>
      <c r="C46" s="4" t="s">
        <v>206</v>
      </c>
      <c r="D46" s="4" t="s">
        <v>207</v>
      </c>
      <c r="E46" s="4" t="s">
        <v>208</v>
      </c>
      <c r="F46" s="4" t="s">
        <v>209</v>
      </c>
      <c r="G46" s="4" t="s">
        <v>22</v>
      </c>
      <c r="H46" s="4" t="s">
        <v>36</v>
      </c>
      <c r="I46" s="4" t="s">
        <v>210</v>
      </c>
      <c r="J46" s="17"/>
      <c r="K46" s="18">
        <v>8021.2479999999996</v>
      </c>
      <c r="L46" s="17"/>
      <c r="M46" s="4"/>
      <c r="N46" s="4" t="s">
        <v>211</v>
      </c>
      <c r="O46" s="4" t="s">
        <v>212</v>
      </c>
      <c r="P46" s="4"/>
      <c r="Q46" s="4"/>
      <c r="R46" s="4"/>
      <c r="S46" s="4"/>
    </row>
    <row r="47" spans="1:20" ht="29.25" customHeight="1" x14ac:dyDescent="0.25">
      <c r="A47" s="26">
        <v>30</v>
      </c>
      <c r="B47" s="16" t="s">
        <v>213</v>
      </c>
      <c r="C47" s="4" t="s">
        <v>214</v>
      </c>
      <c r="D47" s="4" t="s">
        <v>215</v>
      </c>
      <c r="E47" s="4" t="s">
        <v>216</v>
      </c>
      <c r="F47" s="4" t="s">
        <v>217</v>
      </c>
      <c r="G47" s="4" t="s">
        <v>22</v>
      </c>
      <c r="H47" s="4" t="s">
        <v>36</v>
      </c>
      <c r="I47" s="4" t="s">
        <v>218</v>
      </c>
      <c r="J47" s="17"/>
      <c r="K47" s="18">
        <v>35000</v>
      </c>
      <c r="L47" s="17">
        <v>31500</v>
      </c>
      <c r="M47" s="4"/>
      <c r="N47" s="4" t="s">
        <v>219</v>
      </c>
      <c r="O47" s="4" t="s">
        <v>220</v>
      </c>
      <c r="P47" s="4" t="s">
        <v>221</v>
      </c>
      <c r="Q47" s="4" t="s">
        <v>222</v>
      </c>
      <c r="R47" s="4"/>
      <c r="S47" s="4"/>
    </row>
    <row r="48" spans="1:20" ht="20.25" customHeight="1" x14ac:dyDescent="0.25">
      <c r="A48" s="26">
        <v>31</v>
      </c>
      <c r="B48" s="16" t="s">
        <v>223</v>
      </c>
      <c r="C48" s="4" t="s">
        <v>224</v>
      </c>
      <c r="D48" s="4" t="s">
        <v>225</v>
      </c>
      <c r="E48" s="4" t="s">
        <v>226</v>
      </c>
      <c r="F48" s="4" t="s">
        <v>227</v>
      </c>
      <c r="G48" s="4" t="s">
        <v>22</v>
      </c>
      <c r="H48" s="4" t="s">
        <v>36</v>
      </c>
      <c r="I48" s="4" t="s">
        <v>138</v>
      </c>
      <c r="J48" s="17" t="s">
        <v>228</v>
      </c>
      <c r="K48" s="27">
        <v>2500</v>
      </c>
      <c r="L48" s="17"/>
      <c r="M48" s="4" t="s">
        <v>229</v>
      </c>
      <c r="N48" s="4" t="s">
        <v>166</v>
      </c>
      <c r="O48" s="4" t="s">
        <v>230</v>
      </c>
      <c r="P48" s="4"/>
      <c r="Q48" s="4"/>
      <c r="R48" s="4"/>
      <c r="S48" s="4"/>
    </row>
    <row r="49" spans="1:20" ht="24.75" customHeight="1" x14ac:dyDescent="0.25">
      <c r="A49" s="26">
        <v>32</v>
      </c>
      <c r="B49" s="16" t="s">
        <v>231</v>
      </c>
      <c r="C49" s="4" t="s">
        <v>173</v>
      </c>
      <c r="D49" s="4" t="s">
        <v>232</v>
      </c>
      <c r="E49" s="4" t="s">
        <v>233</v>
      </c>
      <c r="F49" s="4" t="s">
        <v>234</v>
      </c>
      <c r="G49" s="4" t="s">
        <v>22</v>
      </c>
      <c r="H49" s="4" t="s">
        <v>36</v>
      </c>
      <c r="I49" s="4" t="s">
        <v>110</v>
      </c>
      <c r="J49" s="17" t="s">
        <v>235</v>
      </c>
      <c r="K49" s="27">
        <v>55012</v>
      </c>
      <c r="L49" s="17">
        <v>55012</v>
      </c>
      <c r="M49" s="4" t="s">
        <v>229</v>
      </c>
      <c r="N49" s="4" t="s">
        <v>166</v>
      </c>
      <c r="O49" s="4" t="s">
        <v>236</v>
      </c>
      <c r="P49" s="4"/>
      <c r="Q49" s="4"/>
      <c r="R49" s="4" t="s">
        <v>237</v>
      </c>
      <c r="S49" s="4"/>
    </row>
    <row r="50" spans="1:20" ht="15" customHeight="1" x14ac:dyDescent="0.25">
      <c r="A50" s="26">
        <v>33</v>
      </c>
      <c r="B50" s="16" t="s">
        <v>238</v>
      </c>
      <c r="C50" s="4" t="s">
        <v>239</v>
      </c>
      <c r="D50" s="4" t="s">
        <v>240</v>
      </c>
      <c r="E50" s="4" t="s">
        <v>241</v>
      </c>
      <c r="F50" s="4" t="s">
        <v>242</v>
      </c>
      <c r="G50" s="4" t="s">
        <v>22</v>
      </c>
      <c r="H50" s="4" t="s">
        <v>36</v>
      </c>
      <c r="I50" s="4" t="s">
        <v>138</v>
      </c>
      <c r="J50" s="17" t="s">
        <v>243</v>
      </c>
      <c r="K50" s="27">
        <v>6000</v>
      </c>
      <c r="L50" s="17"/>
      <c r="M50" s="4" t="s">
        <v>229</v>
      </c>
      <c r="N50" s="4" t="s">
        <v>244</v>
      </c>
      <c r="O50" s="4" t="s">
        <v>230</v>
      </c>
      <c r="P50" s="4"/>
      <c r="Q50" s="4"/>
      <c r="R50" s="4"/>
      <c r="S50" s="4"/>
    </row>
    <row r="51" spans="1:20" ht="20.25" customHeight="1" x14ac:dyDescent="0.25">
      <c r="A51" s="26">
        <v>34</v>
      </c>
      <c r="B51" s="127" t="s">
        <v>245</v>
      </c>
      <c r="C51" s="4" t="s">
        <v>246</v>
      </c>
      <c r="D51" s="4" t="s">
        <v>247</v>
      </c>
      <c r="E51" s="4" t="s">
        <v>248</v>
      </c>
      <c r="F51" s="4" t="s">
        <v>249</v>
      </c>
      <c r="G51" s="4" t="s">
        <v>22</v>
      </c>
      <c r="H51" s="4" t="s">
        <v>36</v>
      </c>
      <c r="I51" s="4" t="s">
        <v>250</v>
      </c>
      <c r="J51" s="17" t="s">
        <v>251</v>
      </c>
      <c r="K51" s="27">
        <v>8500</v>
      </c>
      <c r="L51" s="17"/>
      <c r="M51" s="4" t="s">
        <v>229</v>
      </c>
      <c r="N51" s="4" t="s">
        <v>219</v>
      </c>
      <c r="O51" s="4" t="s">
        <v>252</v>
      </c>
      <c r="P51" s="4"/>
      <c r="Q51" s="4"/>
      <c r="R51" s="4"/>
      <c r="S51" s="4"/>
    </row>
    <row r="52" spans="1:20" s="24" customFormat="1" hidden="1" x14ac:dyDescent="0.25">
      <c r="A52" s="112" t="s">
        <v>253</v>
      </c>
      <c r="B52" s="113" t="s">
        <v>254</v>
      </c>
      <c r="C52" s="114"/>
      <c r="D52" s="114"/>
      <c r="E52" s="114"/>
      <c r="F52" s="114"/>
      <c r="G52" s="115" t="s">
        <v>22</v>
      </c>
      <c r="H52" s="116"/>
      <c r="I52" s="116"/>
      <c r="J52" s="117"/>
      <c r="K52" s="118">
        <f>SUM(K53:K59)</f>
        <v>135299</v>
      </c>
      <c r="L52" s="118">
        <f>SUM(L53:L59)</f>
        <v>10900</v>
      </c>
      <c r="M52" s="114"/>
      <c r="N52" s="118">
        <v>0</v>
      </c>
      <c r="O52" s="119">
        <v>0</v>
      </c>
      <c r="P52" s="119">
        <v>0</v>
      </c>
      <c r="Q52" s="119"/>
      <c r="R52" s="119"/>
      <c r="S52" s="116"/>
      <c r="T52" s="120"/>
    </row>
    <row r="53" spans="1:20" s="133" customFormat="1" ht="25.5" customHeight="1" x14ac:dyDescent="0.25">
      <c r="A53" s="128">
        <v>35</v>
      </c>
      <c r="B53" s="129" t="s">
        <v>255</v>
      </c>
      <c r="C53" s="130" t="s">
        <v>256</v>
      </c>
      <c r="D53" s="130">
        <v>28121000281</v>
      </c>
      <c r="E53" s="130" t="s">
        <v>257</v>
      </c>
      <c r="F53" s="130" t="s">
        <v>258</v>
      </c>
      <c r="G53" s="130" t="s">
        <v>22</v>
      </c>
      <c r="H53" s="130" t="s">
        <v>36</v>
      </c>
      <c r="I53" s="130" t="s">
        <v>110</v>
      </c>
      <c r="J53" s="131"/>
      <c r="K53" s="132">
        <v>19000</v>
      </c>
      <c r="L53" s="131"/>
      <c r="M53" s="130"/>
      <c r="N53" s="130" t="s">
        <v>166</v>
      </c>
      <c r="O53" s="130" t="s">
        <v>259</v>
      </c>
      <c r="P53" s="130" t="s">
        <v>260</v>
      </c>
      <c r="Q53" s="130"/>
      <c r="R53" s="130" t="s">
        <v>237</v>
      </c>
      <c r="S53" s="130"/>
    </row>
    <row r="54" spans="1:20" ht="24" customHeight="1" x14ac:dyDescent="0.25">
      <c r="A54" s="26">
        <v>36</v>
      </c>
      <c r="B54" s="16" t="s">
        <v>261</v>
      </c>
      <c r="C54" s="4" t="s">
        <v>262</v>
      </c>
      <c r="D54" s="4">
        <v>28121000283</v>
      </c>
      <c r="E54" s="4" t="s">
        <v>263</v>
      </c>
      <c r="F54" s="4" t="s">
        <v>264</v>
      </c>
      <c r="G54" s="4" t="s">
        <v>22</v>
      </c>
      <c r="H54" s="4" t="s">
        <v>36</v>
      </c>
      <c r="I54" s="4" t="s">
        <v>181</v>
      </c>
      <c r="J54" s="17"/>
      <c r="K54" s="18">
        <v>5000</v>
      </c>
      <c r="L54" s="17"/>
      <c r="M54" s="4"/>
      <c r="N54" s="4" t="s">
        <v>265</v>
      </c>
      <c r="O54" s="4" t="s">
        <v>266</v>
      </c>
      <c r="P54" s="4"/>
      <c r="Q54" s="4"/>
      <c r="R54" s="4"/>
      <c r="S54" s="4"/>
    </row>
    <row r="55" spans="1:20" ht="21.75" customHeight="1" x14ac:dyDescent="0.25">
      <c r="A55" s="28">
        <v>37</v>
      </c>
      <c r="B55" s="20" t="s">
        <v>267</v>
      </c>
      <c r="C55" s="19" t="s">
        <v>268</v>
      </c>
      <c r="D55" s="19" t="s">
        <v>269</v>
      </c>
      <c r="E55" s="19"/>
      <c r="F55" s="19" t="s">
        <v>270</v>
      </c>
      <c r="G55" s="19" t="s">
        <v>22</v>
      </c>
      <c r="H55" s="19" t="s">
        <v>36</v>
      </c>
      <c r="I55" s="19" t="s">
        <v>138</v>
      </c>
      <c r="J55" s="21" t="s">
        <v>271</v>
      </c>
      <c r="K55" s="29">
        <v>14900</v>
      </c>
      <c r="L55" s="21"/>
      <c r="M55" s="19"/>
      <c r="N55" s="19"/>
      <c r="O55" s="19" t="s">
        <v>272</v>
      </c>
      <c r="P55" s="19" t="s">
        <v>273</v>
      </c>
      <c r="Q55" s="19"/>
      <c r="R55" s="19"/>
      <c r="S55" s="19"/>
      <c r="T55" s="24"/>
    </row>
    <row r="56" spans="1:20" ht="23.25" customHeight="1" x14ac:dyDescent="0.25">
      <c r="A56" s="28">
        <v>38</v>
      </c>
      <c r="B56" s="20" t="s">
        <v>267</v>
      </c>
      <c r="C56" s="19" t="s">
        <v>274</v>
      </c>
      <c r="D56" s="19" t="s">
        <v>275</v>
      </c>
      <c r="E56" s="19"/>
      <c r="F56" s="19" t="s">
        <v>276</v>
      </c>
      <c r="G56" s="19" t="s">
        <v>22</v>
      </c>
      <c r="H56" s="19" t="s">
        <v>36</v>
      </c>
      <c r="I56" s="19" t="s">
        <v>138</v>
      </c>
      <c r="J56" s="21" t="s">
        <v>277</v>
      </c>
      <c r="K56" s="29">
        <v>52376</v>
      </c>
      <c r="L56" s="21"/>
      <c r="M56" s="19"/>
      <c r="N56" s="19"/>
      <c r="O56" s="19" t="s">
        <v>278</v>
      </c>
      <c r="P56" s="19" t="s">
        <v>279</v>
      </c>
      <c r="Q56" s="19"/>
      <c r="R56" s="19"/>
      <c r="S56" s="19"/>
      <c r="T56" s="24"/>
    </row>
    <row r="57" spans="1:20" ht="27" customHeight="1" x14ac:dyDescent="0.25">
      <c r="A57" s="26">
        <v>39</v>
      </c>
      <c r="B57" s="16" t="s">
        <v>280</v>
      </c>
      <c r="C57" s="4" t="s">
        <v>281</v>
      </c>
      <c r="D57" s="4"/>
      <c r="E57" s="4"/>
      <c r="F57" s="4" t="s">
        <v>282</v>
      </c>
      <c r="G57" s="4" t="s">
        <v>22</v>
      </c>
      <c r="H57" s="4" t="s">
        <v>36</v>
      </c>
      <c r="I57" s="4" t="s">
        <v>283</v>
      </c>
      <c r="J57" s="17" t="s">
        <v>284</v>
      </c>
      <c r="K57" s="27">
        <v>2500</v>
      </c>
      <c r="L57" s="17"/>
      <c r="M57" s="4"/>
      <c r="N57" s="4"/>
      <c r="O57" s="4" t="s">
        <v>285</v>
      </c>
      <c r="P57" s="4"/>
      <c r="Q57" s="4"/>
      <c r="R57" s="4"/>
      <c r="S57" s="4"/>
    </row>
    <row r="58" spans="1:20" ht="27" customHeight="1" x14ac:dyDescent="0.25">
      <c r="A58" s="28">
        <v>40</v>
      </c>
      <c r="B58" s="20" t="s">
        <v>286</v>
      </c>
      <c r="C58" s="19" t="s">
        <v>287</v>
      </c>
      <c r="D58" s="19" t="s">
        <v>288</v>
      </c>
      <c r="E58" s="19"/>
      <c r="F58" s="19" t="s">
        <v>270</v>
      </c>
      <c r="G58" s="19" t="s">
        <v>22</v>
      </c>
      <c r="H58" s="19" t="s">
        <v>36</v>
      </c>
      <c r="I58" s="19" t="s">
        <v>138</v>
      </c>
      <c r="J58" s="21" t="s">
        <v>289</v>
      </c>
      <c r="K58" s="29">
        <v>10900</v>
      </c>
      <c r="L58" s="21">
        <v>10900</v>
      </c>
      <c r="M58" s="19"/>
      <c r="N58" s="19"/>
      <c r="O58" s="19" t="s">
        <v>290</v>
      </c>
      <c r="P58" s="19"/>
      <c r="Q58" s="19"/>
      <c r="R58" s="19" t="s">
        <v>237</v>
      </c>
      <c r="S58" s="19"/>
      <c r="T58" s="24"/>
    </row>
    <row r="59" spans="1:20" ht="29.25" customHeight="1" x14ac:dyDescent="0.25">
      <c r="A59" s="26">
        <v>41</v>
      </c>
      <c r="B59" s="16" t="s">
        <v>291</v>
      </c>
      <c r="C59" s="4" t="s">
        <v>292</v>
      </c>
      <c r="D59" s="4"/>
      <c r="E59" s="4" t="s">
        <v>293</v>
      </c>
      <c r="F59" s="4" t="s">
        <v>294</v>
      </c>
      <c r="G59" s="4" t="s">
        <v>22</v>
      </c>
      <c r="H59" s="4" t="s">
        <v>36</v>
      </c>
      <c r="I59" s="4" t="s">
        <v>295</v>
      </c>
      <c r="J59" s="17"/>
      <c r="K59" s="27">
        <v>30623</v>
      </c>
      <c r="L59" s="17"/>
      <c r="M59" s="4"/>
      <c r="N59" s="4"/>
      <c r="O59" s="4" t="s">
        <v>230</v>
      </c>
      <c r="P59" s="4"/>
      <c r="Q59" s="4"/>
      <c r="R59" s="4"/>
      <c r="S59" s="4"/>
    </row>
    <row r="60" spans="1:20" s="24" customFormat="1" hidden="1" x14ac:dyDescent="0.25">
      <c r="A60" s="112" t="s">
        <v>296</v>
      </c>
      <c r="B60" s="113" t="s">
        <v>297</v>
      </c>
      <c r="C60" s="114"/>
      <c r="D60" s="115"/>
      <c r="E60" s="115"/>
      <c r="F60" s="115"/>
      <c r="G60" s="115" t="s">
        <v>22</v>
      </c>
      <c r="H60" s="116"/>
      <c r="I60" s="116"/>
      <c r="J60" s="121"/>
      <c r="K60" s="118">
        <f>SUM(K61:K66)</f>
        <v>254566</v>
      </c>
      <c r="L60" s="118">
        <f>SUM(L61:L65)</f>
        <v>80918</v>
      </c>
      <c r="M60" s="115"/>
      <c r="N60" s="118">
        <v>0</v>
      </c>
      <c r="O60" s="119">
        <v>0</v>
      </c>
      <c r="P60" s="119">
        <v>0</v>
      </c>
      <c r="Q60" s="119"/>
      <c r="R60" s="119"/>
      <c r="S60" s="116"/>
      <c r="T60" s="120"/>
    </row>
    <row r="61" spans="1:20" ht="23.25" customHeight="1" x14ac:dyDescent="0.25">
      <c r="A61" s="19">
        <v>42</v>
      </c>
      <c r="B61" s="20" t="s">
        <v>298</v>
      </c>
      <c r="C61" s="19" t="s">
        <v>299</v>
      </c>
      <c r="D61" s="19" t="s">
        <v>300</v>
      </c>
      <c r="E61" s="19" t="s">
        <v>301</v>
      </c>
      <c r="F61" s="19" t="s">
        <v>302</v>
      </c>
      <c r="G61" s="19" t="s">
        <v>22</v>
      </c>
      <c r="H61" s="19" t="s">
        <v>36</v>
      </c>
      <c r="I61" s="19" t="s">
        <v>138</v>
      </c>
      <c r="J61" s="21"/>
      <c r="K61" s="22">
        <v>55918</v>
      </c>
      <c r="L61" s="21">
        <v>55918</v>
      </c>
      <c r="M61" s="19"/>
      <c r="N61" s="19"/>
      <c r="O61" s="19" t="s">
        <v>303</v>
      </c>
      <c r="P61" s="19"/>
      <c r="Q61" s="19"/>
      <c r="R61" s="19" t="s">
        <v>150</v>
      </c>
      <c r="S61" s="19"/>
      <c r="T61" s="24"/>
    </row>
    <row r="62" spans="1:20" ht="25.5" customHeight="1" x14ac:dyDescent="0.25">
      <c r="A62" s="19">
        <v>43</v>
      </c>
      <c r="B62" s="20" t="s">
        <v>304</v>
      </c>
      <c r="C62" s="19" t="s">
        <v>305</v>
      </c>
      <c r="D62" s="19"/>
      <c r="E62" s="19"/>
      <c r="F62" s="19" t="s">
        <v>306</v>
      </c>
      <c r="G62" s="19" t="s">
        <v>22</v>
      </c>
      <c r="H62" s="19" t="s">
        <v>36</v>
      </c>
      <c r="I62" s="19" t="s">
        <v>110</v>
      </c>
      <c r="J62" s="30"/>
      <c r="K62" s="22">
        <v>9100</v>
      </c>
      <c r="L62" s="21"/>
      <c r="M62" s="19"/>
      <c r="N62" s="19"/>
      <c r="O62" s="31"/>
      <c r="P62" s="19" t="s">
        <v>307</v>
      </c>
      <c r="Q62" s="19"/>
      <c r="R62" s="19"/>
      <c r="S62" s="19"/>
      <c r="T62" s="24"/>
    </row>
    <row r="63" spans="1:20" ht="22.5" customHeight="1" x14ac:dyDescent="0.25">
      <c r="A63" s="4">
        <v>44</v>
      </c>
      <c r="B63" s="16" t="s">
        <v>308</v>
      </c>
      <c r="C63" s="4" t="s">
        <v>309</v>
      </c>
      <c r="D63" s="4" t="s">
        <v>310</v>
      </c>
      <c r="E63" s="4" t="s">
        <v>311</v>
      </c>
      <c r="F63" s="4" t="s">
        <v>312</v>
      </c>
      <c r="G63" s="4" t="s">
        <v>22</v>
      </c>
      <c r="H63" s="4" t="s">
        <v>36</v>
      </c>
      <c r="I63" s="4" t="s">
        <v>210</v>
      </c>
      <c r="J63" s="17" t="s">
        <v>313</v>
      </c>
      <c r="K63" s="18">
        <v>30000</v>
      </c>
      <c r="L63" s="17"/>
      <c r="M63" s="4"/>
      <c r="N63" s="4"/>
      <c r="O63" s="4" t="s">
        <v>314</v>
      </c>
      <c r="P63" s="4"/>
      <c r="Q63" s="4"/>
      <c r="R63" s="4"/>
      <c r="S63" s="4" t="s">
        <v>315</v>
      </c>
    </row>
    <row r="64" spans="1:20" ht="30.75" customHeight="1" x14ac:dyDescent="0.25">
      <c r="A64" s="4">
        <v>45</v>
      </c>
      <c r="B64" s="16" t="s">
        <v>316</v>
      </c>
      <c r="C64" s="4" t="s">
        <v>317</v>
      </c>
      <c r="D64" s="4" t="s">
        <v>318</v>
      </c>
      <c r="E64" s="4" t="s">
        <v>319</v>
      </c>
      <c r="F64" s="4" t="s">
        <v>320</v>
      </c>
      <c r="G64" s="4" t="s">
        <v>22</v>
      </c>
      <c r="H64" s="4" t="s">
        <v>36</v>
      </c>
      <c r="I64" s="4" t="s">
        <v>321</v>
      </c>
      <c r="J64" s="17" t="s">
        <v>322</v>
      </c>
      <c r="K64" s="18">
        <v>119863</v>
      </c>
      <c r="L64" s="17">
        <v>25000</v>
      </c>
      <c r="M64" s="4" t="s">
        <v>323</v>
      </c>
      <c r="N64" s="4" t="s">
        <v>219</v>
      </c>
      <c r="O64" s="4" t="s">
        <v>324</v>
      </c>
      <c r="P64" s="4"/>
      <c r="Q64" s="4"/>
      <c r="R64" s="4"/>
      <c r="S64" s="4" t="s">
        <v>325</v>
      </c>
    </row>
    <row r="65" spans="1:20" ht="18" customHeight="1" x14ac:dyDescent="0.25">
      <c r="A65" s="19">
        <v>46</v>
      </c>
      <c r="B65" s="20" t="s">
        <v>298</v>
      </c>
      <c r="C65" s="19" t="s">
        <v>326</v>
      </c>
      <c r="D65" s="19"/>
      <c r="E65" s="19"/>
      <c r="F65" s="19" t="s">
        <v>327</v>
      </c>
      <c r="G65" s="19" t="s">
        <v>22</v>
      </c>
      <c r="H65" s="19" t="s">
        <v>36</v>
      </c>
      <c r="I65" s="19" t="s">
        <v>138</v>
      </c>
      <c r="J65" s="21"/>
      <c r="K65" s="22">
        <v>23000</v>
      </c>
      <c r="L65" s="21"/>
      <c r="M65" s="19"/>
      <c r="N65" s="19"/>
      <c r="O65" s="19"/>
      <c r="P65" s="19" t="s">
        <v>328</v>
      </c>
      <c r="Q65" s="19"/>
      <c r="R65" s="19"/>
      <c r="S65" s="19"/>
      <c r="T65" s="24"/>
    </row>
    <row r="66" spans="1:20" ht="24.75" customHeight="1" x14ac:dyDescent="0.25">
      <c r="A66" s="19">
        <v>47</v>
      </c>
      <c r="B66" s="20" t="s">
        <v>329</v>
      </c>
      <c r="C66" s="19" t="s">
        <v>330</v>
      </c>
      <c r="D66" s="19" t="s">
        <v>331</v>
      </c>
      <c r="E66" s="19"/>
      <c r="F66" s="32" t="s">
        <v>332</v>
      </c>
      <c r="G66" s="32" t="s">
        <v>22</v>
      </c>
      <c r="H66" s="19" t="s">
        <v>36</v>
      </c>
      <c r="I66" s="19" t="s">
        <v>218</v>
      </c>
      <c r="J66" s="21">
        <v>0.71699999999999997</v>
      </c>
      <c r="K66" s="29">
        <v>16685</v>
      </c>
      <c r="L66" s="21"/>
      <c r="M66" s="19"/>
      <c r="N66" s="19"/>
      <c r="O66" s="19" t="s">
        <v>333</v>
      </c>
      <c r="P66" s="19" t="s">
        <v>334</v>
      </c>
      <c r="Q66" s="22"/>
      <c r="R66" s="22" t="s">
        <v>335</v>
      </c>
      <c r="S66" s="19"/>
      <c r="T66" s="33"/>
    </row>
    <row r="67" spans="1:20" s="24" customFormat="1" ht="16.5" hidden="1" customHeight="1" x14ac:dyDescent="0.25">
      <c r="A67" s="31" t="s">
        <v>336</v>
      </c>
      <c r="B67" s="122" t="s">
        <v>337</v>
      </c>
      <c r="C67" s="100"/>
      <c r="D67" s="100"/>
      <c r="E67" s="100"/>
      <c r="F67" s="100"/>
      <c r="G67" s="100" t="s">
        <v>22</v>
      </c>
      <c r="H67" s="110"/>
      <c r="I67" s="110"/>
      <c r="J67" s="107"/>
      <c r="K67" s="109">
        <f>SUM(K68:K89)</f>
        <v>819663</v>
      </c>
      <c r="L67" s="109">
        <f>SUM(L68:L89)</f>
        <v>505740</v>
      </c>
      <c r="M67" s="100"/>
      <c r="N67" s="109">
        <v>0</v>
      </c>
      <c r="O67" s="109">
        <v>0</v>
      </c>
      <c r="P67" s="109">
        <v>0</v>
      </c>
      <c r="Q67" s="109"/>
      <c r="R67" s="109"/>
      <c r="S67" s="110"/>
    </row>
    <row r="68" spans="1:20" ht="22.5" customHeight="1" x14ac:dyDescent="0.25">
      <c r="A68" s="4">
        <v>48</v>
      </c>
      <c r="B68" s="16" t="s">
        <v>338</v>
      </c>
      <c r="C68" s="4" t="s">
        <v>339</v>
      </c>
      <c r="D68" s="4" t="s">
        <v>340</v>
      </c>
      <c r="E68" s="4" t="s">
        <v>341</v>
      </c>
      <c r="F68" s="4" t="s">
        <v>342</v>
      </c>
      <c r="G68" s="4" t="s">
        <v>22</v>
      </c>
      <c r="H68" s="4" t="s">
        <v>36</v>
      </c>
      <c r="I68" s="4" t="s">
        <v>110</v>
      </c>
      <c r="J68" s="17" t="s">
        <v>343</v>
      </c>
      <c r="K68" s="18">
        <v>202324</v>
      </c>
      <c r="L68" s="17">
        <v>190000</v>
      </c>
      <c r="M68" s="4" t="s">
        <v>344</v>
      </c>
      <c r="N68" s="4" t="s">
        <v>166</v>
      </c>
      <c r="O68" s="4" t="s">
        <v>345</v>
      </c>
      <c r="P68" s="4"/>
      <c r="Q68" s="4"/>
      <c r="R68" s="4" t="s">
        <v>150</v>
      </c>
      <c r="S68" s="4" t="s">
        <v>346</v>
      </c>
    </row>
    <row r="69" spans="1:20" ht="27" customHeight="1" x14ac:dyDescent="0.25">
      <c r="A69" s="4">
        <v>49</v>
      </c>
      <c r="B69" s="16" t="s">
        <v>347</v>
      </c>
      <c r="C69" s="4" t="s">
        <v>348</v>
      </c>
      <c r="D69" s="4" t="s">
        <v>349</v>
      </c>
      <c r="E69" s="4" t="s">
        <v>350</v>
      </c>
      <c r="F69" s="4" t="s">
        <v>227</v>
      </c>
      <c r="G69" s="4" t="s">
        <v>22</v>
      </c>
      <c r="H69" s="4" t="s">
        <v>36</v>
      </c>
      <c r="I69" s="4" t="s">
        <v>43</v>
      </c>
      <c r="J69" s="17" t="s">
        <v>351</v>
      </c>
      <c r="K69" s="18">
        <v>13788</v>
      </c>
      <c r="L69" s="18">
        <v>13788</v>
      </c>
      <c r="M69" s="4" t="s">
        <v>229</v>
      </c>
      <c r="N69" s="4" t="s">
        <v>166</v>
      </c>
      <c r="O69" s="4" t="s">
        <v>352</v>
      </c>
      <c r="P69" s="4"/>
      <c r="Q69" s="4"/>
      <c r="R69" s="4" t="s">
        <v>150</v>
      </c>
      <c r="S69" s="4"/>
    </row>
    <row r="70" spans="1:20" ht="24" customHeight="1" x14ac:dyDescent="0.25">
      <c r="A70" s="4">
        <v>50</v>
      </c>
      <c r="B70" s="16" t="s">
        <v>173</v>
      </c>
      <c r="C70" s="4" t="s">
        <v>353</v>
      </c>
      <c r="D70" s="4" t="s">
        <v>354</v>
      </c>
      <c r="E70" s="4" t="s">
        <v>355</v>
      </c>
      <c r="F70" s="4" t="s">
        <v>234</v>
      </c>
      <c r="G70" s="4" t="s">
        <v>22</v>
      </c>
      <c r="H70" s="4" t="s">
        <v>36</v>
      </c>
      <c r="I70" s="4" t="s">
        <v>43</v>
      </c>
      <c r="J70" s="17" t="s">
        <v>356</v>
      </c>
      <c r="K70" s="18">
        <v>14734</v>
      </c>
      <c r="L70" s="18">
        <v>14734</v>
      </c>
      <c r="M70" s="4" t="s">
        <v>357</v>
      </c>
      <c r="N70" s="4" t="s">
        <v>166</v>
      </c>
      <c r="O70" s="4" t="s">
        <v>358</v>
      </c>
      <c r="P70" s="4"/>
      <c r="Q70" s="4"/>
      <c r="R70" s="4" t="s">
        <v>150</v>
      </c>
      <c r="S70" s="4"/>
    </row>
    <row r="71" spans="1:20" ht="23.25" customHeight="1" x14ac:dyDescent="0.25">
      <c r="A71" s="4">
        <v>51</v>
      </c>
      <c r="B71" s="16" t="s">
        <v>359</v>
      </c>
      <c r="C71" s="4" t="s">
        <v>360</v>
      </c>
      <c r="D71" s="4" t="s">
        <v>361</v>
      </c>
      <c r="E71" s="4" t="s">
        <v>362</v>
      </c>
      <c r="F71" s="4" t="s">
        <v>363</v>
      </c>
      <c r="G71" s="4" t="s">
        <v>22</v>
      </c>
      <c r="H71" s="4" t="s">
        <v>36</v>
      </c>
      <c r="I71" s="4" t="s">
        <v>43</v>
      </c>
      <c r="J71" s="17" t="s">
        <v>364</v>
      </c>
      <c r="K71" s="18">
        <v>15245</v>
      </c>
      <c r="L71" s="18">
        <v>15245</v>
      </c>
      <c r="M71" s="4" t="s">
        <v>229</v>
      </c>
      <c r="N71" s="4" t="s">
        <v>166</v>
      </c>
      <c r="O71" s="4" t="s">
        <v>365</v>
      </c>
      <c r="P71" s="4"/>
      <c r="Q71" s="4"/>
      <c r="R71" s="4" t="s">
        <v>150</v>
      </c>
      <c r="S71" s="4"/>
    </row>
    <row r="72" spans="1:20" ht="28.5" customHeight="1" x14ac:dyDescent="0.25">
      <c r="A72" s="4">
        <v>52</v>
      </c>
      <c r="B72" s="16" t="s">
        <v>366</v>
      </c>
      <c r="C72" s="4" t="s">
        <v>367</v>
      </c>
      <c r="D72" s="4" t="s">
        <v>368</v>
      </c>
      <c r="E72" s="34" t="s">
        <v>369</v>
      </c>
      <c r="F72" s="4" t="s">
        <v>370</v>
      </c>
      <c r="G72" s="4" t="s">
        <v>22</v>
      </c>
      <c r="H72" s="4" t="s">
        <v>36</v>
      </c>
      <c r="I72" s="4" t="s">
        <v>121</v>
      </c>
      <c r="J72" s="17"/>
      <c r="K72" s="18">
        <v>4960</v>
      </c>
      <c r="L72" s="17"/>
      <c r="M72" s="4"/>
      <c r="N72" s="4"/>
      <c r="O72" s="4" t="s">
        <v>371</v>
      </c>
      <c r="P72" s="4"/>
      <c r="Q72" s="4"/>
      <c r="R72" s="4" t="s">
        <v>150</v>
      </c>
      <c r="S72" s="4" t="s">
        <v>372</v>
      </c>
    </row>
    <row r="73" spans="1:20" ht="24" customHeight="1" x14ac:dyDescent="0.25">
      <c r="A73" s="4">
        <v>53</v>
      </c>
      <c r="B73" s="16" t="s">
        <v>373</v>
      </c>
      <c r="C73" s="4" t="s">
        <v>374</v>
      </c>
      <c r="D73" s="4" t="s">
        <v>375</v>
      </c>
      <c r="E73" s="4" t="s">
        <v>376</v>
      </c>
      <c r="F73" s="4" t="s">
        <v>377</v>
      </c>
      <c r="G73" s="4" t="s">
        <v>22</v>
      </c>
      <c r="H73" s="4" t="s">
        <v>36</v>
      </c>
      <c r="I73" s="4" t="s">
        <v>43</v>
      </c>
      <c r="J73" s="17" t="s">
        <v>378</v>
      </c>
      <c r="K73" s="27">
        <v>98000</v>
      </c>
      <c r="L73" s="35">
        <v>98000</v>
      </c>
      <c r="M73" s="4"/>
      <c r="N73" s="4" t="s">
        <v>166</v>
      </c>
      <c r="O73" s="4"/>
      <c r="P73" s="4"/>
      <c r="Q73" s="4"/>
      <c r="R73" s="4" t="s">
        <v>150</v>
      </c>
      <c r="S73" s="4"/>
    </row>
    <row r="74" spans="1:20" ht="24" customHeight="1" x14ac:dyDescent="0.25">
      <c r="A74" s="4">
        <v>54</v>
      </c>
      <c r="B74" s="16" t="s">
        <v>379</v>
      </c>
      <c r="C74" s="4" t="s">
        <v>380</v>
      </c>
      <c r="D74" s="4" t="s">
        <v>381</v>
      </c>
      <c r="E74" s="4"/>
      <c r="F74" s="4" t="s">
        <v>382</v>
      </c>
      <c r="G74" s="4" t="s">
        <v>22</v>
      </c>
      <c r="H74" s="4" t="s">
        <v>36</v>
      </c>
      <c r="I74" s="4" t="s">
        <v>250</v>
      </c>
      <c r="J74" s="17"/>
      <c r="K74" s="27">
        <v>23525</v>
      </c>
      <c r="L74" s="35">
        <v>23525</v>
      </c>
      <c r="M74" s="4" t="s">
        <v>229</v>
      </c>
      <c r="N74" s="4"/>
      <c r="O74" s="4"/>
      <c r="P74" s="4"/>
      <c r="Q74" s="4"/>
      <c r="R74" s="4" t="s">
        <v>383</v>
      </c>
      <c r="S74" s="4"/>
    </row>
    <row r="75" spans="1:20" ht="18" customHeight="1" x14ac:dyDescent="0.25">
      <c r="A75" s="4">
        <v>55</v>
      </c>
      <c r="B75" s="16" t="s">
        <v>384</v>
      </c>
      <c r="C75" s="4" t="s">
        <v>385</v>
      </c>
      <c r="D75" s="4" t="s">
        <v>386</v>
      </c>
      <c r="E75" s="4" t="s">
        <v>387</v>
      </c>
      <c r="F75" s="4" t="s">
        <v>388</v>
      </c>
      <c r="G75" s="4" t="s">
        <v>22</v>
      </c>
      <c r="H75" s="4" t="s">
        <v>36</v>
      </c>
      <c r="I75" s="4" t="s">
        <v>210</v>
      </c>
      <c r="J75" s="17" t="s">
        <v>389</v>
      </c>
      <c r="K75" s="27">
        <v>4673</v>
      </c>
      <c r="L75" s="35">
        <v>4673</v>
      </c>
      <c r="M75" s="4" t="s">
        <v>229</v>
      </c>
      <c r="N75" s="4" t="s">
        <v>166</v>
      </c>
      <c r="O75" s="4" t="s">
        <v>390</v>
      </c>
      <c r="P75" s="4"/>
      <c r="Q75" s="4"/>
      <c r="R75" s="4" t="s">
        <v>383</v>
      </c>
      <c r="S75" s="4"/>
    </row>
    <row r="76" spans="1:20" ht="24" customHeight="1" x14ac:dyDescent="0.25">
      <c r="A76" s="19">
        <v>56</v>
      </c>
      <c r="B76" s="20" t="s">
        <v>391</v>
      </c>
      <c r="C76" s="19" t="s">
        <v>392</v>
      </c>
      <c r="D76" s="19" t="s">
        <v>393</v>
      </c>
      <c r="E76" s="19" t="s">
        <v>394</v>
      </c>
      <c r="F76" s="19" t="s">
        <v>242</v>
      </c>
      <c r="G76" s="19" t="s">
        <v>22</v>
      </c>
      <c r="H76" s="19" t="s">
        <v>36</v>
      </c>
      <c r="I76" s="19" t="s">
        <v>138</v>
      </c>
      <c r="J76" s="21" t="s">
        <v>395</v>
      </c>
      <c r="K76" s="29">
        <v>6000</v>
      </c>
      <c r="L76" s="25">
        <v>6000</v>
      </c>
      <c r="M76" s="19" t="s">
        <v>229</v>
      </c>
      <c r="N76" s="19" t="s">
        <v>396</v>
      </c>
      <c r="O76" s="19" t="s">
        <v>397</v>
      </c>
      <c r="P76" s="19"/>
      <c r="Q76" s="19"/>
      <c r="R76" s="19" t="s">
        <v>383</v>
      </c>
      <c r="S76" s="19"/>
      <c r="T76" s="24"/>
    </row>
    <row r="77" spans="1:20" ht="24" customHeight="1" x14ac:dyDescent="0.25">
      <c r="A77" s="4">
        <v>57</v>
      </c>
      <c r="B77" s="16" t="s">
        <v>398</v>
      </c>
      <c r="C77" s="4" t="s">
        <v>399</v>
      </c>
      <c r="D77" s="4" t="s">
        <v>400</v>
      </c>
      <c r="E77" s="4" t="s">
        <v>401</v>
      </c>
      <c r="F77" s="4" t="s">
        <v>382</v>
      </c>
      <c r="G77" s="4" t="s">
        <v>22</v>
      </c>
      <c r="H77" s="4" t="s">
        <v>36</v>
      </c>
      <c r="I77" s="4" t="s">
        <v>43</v>
      </c>
      <c r="J77" s="17" t="s">
        <v>402</v>
      </c>
      <c r="K77" s="27">
        <v>10667</v>
      </c>
      <c r="L77" s="17"/>
      <c r="M77" s="4" t="s">
        <v>403</v>
      </c>
      <c r="N77" s="4" t="s">
        <v>166</v>
      </c>
      <c r="O77" s="4" t="s">
        <v>404</v>
      </c>
      <c r="P77" s="4" t="s">
        <v>405</v>
      </c>
      <c r="Q77" s="4"/>
      <c r="R77" s="4"/>
      <c r="S77" s="4" t="s">
        <v>406</v>
      </c>
    </row>
    <row r="78" spans="1:20" ht="25.5" customHeight="1" x14ac:dyDescent="0.25">
      <c r="A78" s="4">
        <v>58</v>
      </c>
      <c r="B78" s="16" t="s">
        <v>407</v>
      </c>
      <c r="C78" s="4" t="s">
        <v>408</v>
      </c>
      <c r="D78" s="4" t="s">
        <v>409</v>
      </c>
      <c r="E78" s="4" t="s">
        <v>410</v>
      </c>
      <c r="F78" s="4" t="s">
        <v>411</v>
      </c>
      <c r="G78" s="4" t="s">
        <v>22</v>
      </c>
      <c r="H78" s="4" t="s">
        <v>36</v>
      </c>
      <c r="I78" s="4" t="s">
        <v>43</v>
      </c>
      <c r="J78" s="17" t="s">
        <v>412</v>
      </c>
      <c r="K78" s="27">
        <v>25000</v>
      </c>
      <c r="L78" s="35">
        <v>25000</v>
      </c>
      <c r="M78" s="4" t="s">
        <v>229</v>
      </c>
      <c r="N78" s="4" t="s">
        <v>166</v>
      </c>
      <c r="O78" s="4" t="s">
        <v>413</v>
      </c>
      <c r="P78" s="26"/>
      <c r="Q78" s="4"/>
      <c r="R78" s="4" t="s">
        <v>150</v>
      </c>
      <c r="S78" s="4"/>
    </row>
    <row r="79" spans="1:20" ht="24.75" customHeight="1" x14ac:dyDescent="0.25">
      <c r="A79" s="4">
        <v>59</v>
      </c>
      <c r="B79" s="16" t="s">
        <v>414</v>
      </c>
      <c r="C79" s="4" t="s">
        <v>415</v>
      </c>
      <c r="D79" s="4" t="s">
        <v>416</v>
      </c>
      <c r="E79" s="4" t="s">
        <v>417</v>
      </c>
      <c r="F79" s="4" t="s">
        <v>382</v>
      </c>
      <c r="G79" s="4" t="s">
        <v>22</v>
      </c>
      <c r="H79" s="4" t="s">
        <v>36</v>
      </c>
      <c r="I79" s="4" t="s">
        <v>418</v>
      </c>
      <c r="J79" s="17">
        <v>0.35</v>
      </c>
      <c r="K79" s="27">
        <v>15100</v>
      </c>
      <c r="L79" s="17">
        <v>3775</v>
      </c>
      <c r="M79" s="4" t="s">
        <v>403</v>
      </c>
      <c r="N79" s="4" t="s">
        <v>166</v>
      </c>
      <c r="O79" s="4" t="s">
        <v>419</v>
      </c>
      <c r="P79" s="4"/>
      <c r="Q79" s="4" t="s">
        <v>420</v>
      </c>
      <c r="R79" s="4"/>
      <c r="S79" s="4" t="s">
        <v>421</v>
      </c>
    </row>
    <row r="80" spans="1:20" ht="23.25" customHeight="1" x14ac:dyDescent="0.25">
      <c r="A80" s="4">
        <v>60</v>
      </c>
      <c r="B80" s="16" t="s">
        <v>422</v>
      </c>
      <c r="C80" s="4" t="s">
        <v>423</v>
      </c>
      <c r="D80" s="4" t="s">
        <v>424</v>
      </c>
      <c r="E80" s="4" t="s">
        <v>425</v>
      </c>
      <c r="F80" s="4" t="s">
        <v>242</v>
      </c>
      <c r="G80" s="4" t="s">
        <v>22</v>
      </c>
      <c r="H80" s="4" t="s">
        <v>36</v>
      </c>
      <c r="I80" s="4" t="s">
        <v>43</v>
      </c>
      <c r="J80" s="17">
        <v>0.5</v>
      </c>
      <c r="K80" s="27">
        <v>10770</v>
      </c>
      <c r="L80" s="17">
        <v>8000</v>
      </c>
      <c r="M80" s="4" t="s">
        <v>403</v>
      </c>
      <c r="N80" s="4" t="s">
        <v>166</v>
      </c>
      <c r="O80" s="4" t="s">
        <v>426</v>
      </c>
      <c r="P80" s="4"/>
      <c r="Q80" s="4"/>
      <c r="R80" s="4" t="s">
        <v>150</v>
      </c>
      <c r="S80" s="4"/>
    </row>
    <row r="81" spans="1:20" ht="48.75" customHeight="1" x14ac:dyDescent="0.25">
      <c r="A81" s="4">
        <v>61</v>
      </c>
      <c r="B81" s="16" t="s">
        <v>427</v>
      </c>
      <c r="C81" s="4" t="s">
        <v>428</v>
      </c>
      <c r="D81" s="4" t="s">
        <v>429</v>
      </c>
      <c r="E81" s="4" t="s">
        <v>430</v>
      </c>
      <c r="F81" s="4" t="s">
        <v>431</v>
      </c>
      <c r="G81" s="4" t="s">
        <v>22</v>
      </c>
      <c r="H81" s="4" t="s">
        <v>36</v>
      </c>
      <c r="I81" s="4" t="s">
        <v>110</v>
      </c>
      <c r="J81" s="17" t="s">
        <v>432</v>
      </c>
      <c r="K81" s="27">
        <v>30000</v>
      </c>
      <c r="L81" s="17">
        <v>19500</v>
      </c>
      <c r="M81" s="4" t="s">
        <v>433</v>
      </c>
      <c r="N81" s="4" t="s">
        <v>166</v>
      </c>
      <c r="O81" s="4" t="s">
        <v>434</v>
      </c>
      <c r="P81" s="4"/>
      <c r="Q81" s="4" t="s">
        <v>435</v>
      </c>
      <c r="R81" s="4"/>
      <c r="S81" s="4"/>
    </row>
    <row r="82" spans="1:20" ht="25.5" customHeight="1" x14ac:dyDescent="0.25">
      <c r="A82" s="4">
        <v>62</v>
      </c>
      <c r="B82" s="16" t="s">
        <v>436</v>
      </c>
      <c r="C82" s="4" t="s">
        <v>437</v>
      </c>
      <c r="D82" s="4" t="s">
        <v>438</v>
      </c>
      <c r="E82" s="4" t="s">
        <v>439</v>
      </c>
      <c r="F82" s="4" t="s">
        <v>320</v>
      </c>
      <c r="G82" s="4" t="s">
        <v>22</v>
      </c>
      <c r="H82" s="4" t="s">
        <v>36</v>
      </c>
      <c r="I82" s="4" t="s">
        <v>110</v>
      </c>
      <c r="J82" s="17" t="s">
        <v>440</v>
      </c>
      <c r="K82" s="27">
        <v>23000</v>
      </c>
      <c r="L82" s="17">
        <v>10000</v>
      </c>
      <c r="M82" s="4" t="s">
        <v>229</v>
      </c>
      <c r="N82" s="4" t="s">
        <v>166</v>
      </c>
      <c r="O82" s="4" t="s">
        <v>441</v>
      </c>
      <c r="P82" s="4"/>
      <c r="Q82" s="4"/>
      <c r="R82" s="4" t="s">
        <v>150</v>
      </c>
      <c r="S82" s="4"/>
    </row>
    <row r="83" spans="1:20" ht="27" customHeight="1" x14ac:dyDescent="0.25">
      <c r="A83" s="19">
        <v>63</v>
      </c>
      <c r="B83" s="20" t="s">
        <v>442</v>
      </c>
      <c r="C83" s="19" t="s">
        <v>443</v>
      </c>
      <c r="D83" s="19" t="s">
        <v>444</v>
      </c>
      <c r="E83" s="19" t="s">
        <v>445</v>
      </c>
      <c r="F83" s="19" t="s">
        <v>446</v>
      </c>
      <c r="G83" s="19" t="s">
        <v>22</v>
      </c>
      <c r="H83" s="19" t="s">
        <v>36</v>
      </c>
      <c r="I83" s="19" t="s">
        <v>110</v>
      </c>
      <c r="J83" s="21" t="s">
        <v>447</v>
      </c>
      <c r="K83" s="29">
        <v>150000</v>
      </c>
      <c r="L83" s="21">
        <v>58000</v>
      </c>
      <c r="M83" s="19" t="s">
        <v>403</v>
      </c>
      <c r="N83" s="19" t="s">
        <v>166</v>
      </c>
      <c r="O83" s="36" t="s">
        <v>448</v>
      </c>
      <c r="P83" s="19" t="s">
        <v>449</v>
      </c>
      <c r="Q83" s="19"/>
      <c r="R83" s="19"/>
      <c r="S83" s="19"/>
      <c r="T83" s="24"/>
    </row>
    <row r="84" spans="1:20" ht="20.25" customHeight="1" x14ac:dyDescent="0.25">
      <c r="A84" s="19">
        <v>64</v>
      </c>
      <c r="B84" s="20" t="s">
        <v>450</v>
      </c>
      <c r="C84" s="19" t="s">
        <v>451</v>
      </c>
      <c r="D84" s="19" t="s">
        <v>452</v>
      </c>
      <c r="E84" s="19" t="s">
        <v>453</v>
      </c>
      <c r="F84" s="19" t="s">
        <v>446</v>
      </c>
      <c r="G84" s="19" t="s">
        <v>22</v>
      </c>
      <c r="H84" s="19" t="s">
        <v>36</v>
      </c>
      <c r="I84" s="19" t="s">
        <v>110</v>
      </c>
      <c r="J84" s="21" t="s">
        <v>454</v>
      </c>
      <c r="K84" s="29">
        <v>53309</v>
      </c>
      <c r="L84" s="21"/>
      <c r="M84" s="19" t="s">
        <v>433</v>
      </c>
      <c r="N84" s="19" t="s">
        <v>166</v>
      </c>
      <c r="O84" s="19" t="s">
        <v>455</v>
      </c>
      <c r="P84" s="19" t="s">
        <v>456</v>
      </c>
      <c r="Q84" s="19"/>
      <c r="R84" s="19"/>
      <c r="S84" s="19"/>
      <c r="T84" s="24"/>
    </row>
    <row r="85" spans="1:20" ht="26.25" customHeight="1" x14ac:dyDescent="0.25">
      <c r="A85" s="4">
        <v>65</v>
      </c>
      <c r="B85" s="16" t="s">
        <v>457</v>
      </c>
      <c r="C85" s="4" t="s">
        <v>458</v>
      </c>
      <c r="D85" s="4" t="s">
        <v>459</v>
      </c>
      <c r="E85" s="4" t="s">
        <v>460</v>
      </c>
      <c r="F85" s="4" t="s">
        <v>461</v>
      </c>
      <c r="G85" s="4" t="s">
        <v>22</v>
      </c>
      <c r="H85" s="4" t="s">
        <v>36</v>
      </c>
      <c r="I85" s="4" t="s">
        <v>110</v>
      </c>
      <c r="J85" s="17" t="s">
        <v>462</v>
      </c>
      <c r="K85" s="27">
        <v>70000</v>
      </c>
      <c r="L85" s="17">
        <v>10500</v>
      </c>
      <c r="M85" s="4" t="s">
        <v>229</v>
      </c>
      <c r="N85" s="4" t="s">
        <v>166</v>
      </c>
      <c r="O85" s="4" t="s">
        <v>463</v>
      </c>
      <c r="P85" s="4"/>
      <c r="Q85" s="4" t="s">
        <v>464</v>
      </c>
      <c r="R85" s="4"/>
      <c r="S85" s="4"/>
    </row>
    <row r="86" spans="1:20" ht="25.5" customHeight="1" x14ac:dyDescent="0.25">
      <c r="A86" s="4">
        <v>66</v>
      </c>
      <c r="B86" s="16" t="s">
        <v>465</v>
      </c>
      <c r="C86" s="4" t="s">
        <v>466</v>
      </c>
      <c r="D86" s="4" t="s">
        <v>467</v>
      </c>
      <c r="E86" s="4" t="s">
        <v>468</v>
      </c>
      <c r="F86" s="4" t="s">
        <v>469</v>
      </c>
      <c r="G86" s="4" t="s">
        <v>22</v>
      </c>
      <c r="H86" s="4" t="s">
        <v>36</v>
      </c>
      <c r="I86" s="4" t="s">
        <v>121</v>
      </c>
      <c r="J86" s="17" t="s">
        <v>470</v>
      </c>
      <c r="K86" s="27">
        <v>5000</v>
      </c>
      <c r="L86" s="35">
        <v>5000</v>
      </c>
      <c r="M86" s="4" t="s">
        <v>229</v>
      </c>
      <c r="N86" s="4" t="s">
        <v>166</v>
      </c>
      <c r="O86" s="4" t="s">
        <v>471</v>
      </c>
      <c r="P86" s="4"/>
      <c r="Q86" s="4"/>
      <c r="R86" s="4" t="s">
        <v>150</v>
      </c>
      <c r="S86" s="4"/>
    </row>
    <row r="87" spans="1:20" ht="34.5" customHeight="1" x14ac:dyDescent="0.25">
      <c r="A87" s="19">
        <v>67</v>
      </c>
      <c r="B87" s="20" t="s">
        <v>472</v>
      </c>
      <c r="C87" s="19" t="s">
        <v>188</v>
      </c>
      <c r="D87" s="19" t="s">
        <v>473</v>
      </c>
      <c r="E87" s="19" t="s">
        <v>474</v>
      </c>
      <c r="F87" s="19" t="s">
        <v>475</v>
      </c>
      <c r="G87" s="19" t="s">
        <v>22</v>
      </c>
      <c r="H87" s="19" t="s">
        <v>36</v>
      </c>
      <c r="I87" s="19" t="s">
        <v>110</v>
      </c>
      <c r="J87" s="21" t="s">
        <v>476</v>
      </c>
      <c r="K87" s="29">
        <v>19000</v>
      </c>
      <c r="L87" s="25"/>
      <c r="M87" s="19"/>
      <c r="N87" s="19" t="s">
        <v>166</v>
      </c>
      <c r="O87" s="19" t="s">
        <v>471</v>
      </c>
      <c r="P87" s="19"/>
      <c r="Q87" s="19"/>
      <c r="R87" s="19"/>
      <c r="S87" s="19"/>
      <c r="T87" s="24"/>
    </row>
    <row r="88" spans="1:20" ht="15.75" customHeight="1" x14ac:dyDescent="0.25">
      <c r="A88" s="4">
        <v>68</v>
      </c>
      <c r="B88" s="16" t="s">
        <v>477</v>
      </c>
      <c r="C88" s="4" t="s">
        <v>478</v>
      </c>
      <c r="D88" s="4" t="s">
        <v>479</v>
      </c>
      <c r="E88" s="4" t="s">
        <v>480</v>
      </c>
      <c r="F88" s="4" t="s">
        <v>302</v>
      </c>
      <c r="G88" s="4" t="s">
        <v>22</v>
      </c>
      <c r="H88" s="4" t="s">
        <v>36</v>
      </c>
      <c r="I88" s="4" t="s">
        <v>210</v>
      </c>
      <c r="J88" s="17" t="s">
        <v>481</v>
      </c>
      <c r="K88" s="27">
        <v>1400</v>
      </c>
      <c r="L88" s="17"/>
      <c r="M88" s="4" t="s">
        <v>344</v>
      </c>
      <c r="N88" s="4" t="s">
        <v>244</v>
      </c>
      <c r="O88" s="4" t="s">
        <v>482</v>
      </c>
      <c r="P88" s="4"/>
      <c r="Q88" s="4" t="s">
        <v>483</v>
      </c>
      <c r="R88" s="4"/>
      <c r="S88" s="4"/>
    </row>
    <row r="89" spans="1:20" ht="38.25" customHeight="1" x14ac:dyDescent="0.25">
      <c r="A89" s="19">
        <v>69</v>
      </c>
      <c r="B89" s="20" t="s">
        <v>484</v>
      </c>
      <c r="C89" s="19" t="s">
        <v>485</v>
      </c>
      <c r="D89" s="19" t="s">
        <v>486</v>
      </c>
      <c r="E89" s="19" t="s">
        <v>487</v>
      </c>
      <c r="F89" s="19" t="s">
        <v>488</v>
      </c>
      <c r="G89" s="19" t="s">
        <v>22</v>
      </c>
      <c r="H89" s="19" t="s">
        <v>36</v>
      </c>
      <c r="I89" s="19" t="s">
        <v>110</v>
      </c>
      <c r="J89" s="21" t="s">
        <v>489</v>
      </c>
      <c r="K89" s="29">
        <v>23168</v>
      </c>
      <c r="L89" s="21"/>
      <c r="M89" s="19" t="s">
        <v>229</v>
      </c>
      <c r="N89" s="19" t="s">
        <v>166</v>
      </c>
      <c r="O89" s="19" t="s">
        <v>490</v>
      </c>
      <c r="P89" s="19" t="s">
        <v>491</v>
      </c>
      <c r="Q89" s="19"/>
      <c r="R89" s="19"/>
      <c r="S89" s="19" t="s">
        <v>492</v>
      </c>
      <c r="T89" s="24"/>
    </row>
    <row r="90" spans="1:20" s="24" customFormat="1" ht="18.75" hidden="1" customHeight="1" x14ac:dyDescent="0.25">
      <c r="A90" s="98" t="s">
        <v>493</v>
      </c>
      <c r="B90" s="122" t="s">
        <v>494</v>
      </c>
      <c r="C90" s="106"/>
      <c r="D90" s="110"/>
      <c r="E90" s="110"/>
      <c r="F90" s="110"/>
      <c r="G90" s="100" t="s">
        <v>22</v>
      </c>
      <c r="H90" s="110"/>
      <c r="I90" s="110"/>
      <c r="J90" s="111"/>
      <c r="K90" s="108">
        <f>SUM(K91:K107)</f>
        <v>774397</v>
      </c>
      <c r="L90" s="108">
        <f>SUM(L91:L107)</f>
        <v>105784.25</v>
      </c>
      <c r="M90" s="110"/>
      <c r="N90" s="123"/>
      <c r="O90" s="107"/>
      <c r="P90" s="110"/>
      <c r="Q90" s="107"/>
      <c r="R90" s="107"/>
      <c r="S90" s="110"/>
    </row>
    <row r="91" spans="1:20" ht="18.75" customHeight="1" x14ac:dyDescent="0.25">
      <c r="A91" s="26">
        <v>70</v>
      </c>
      <c r="B91" s="16" t="s">
        <v>495</v>
      </c>
      <c r="C91" s="4" t="s">
        <v>1190</v>
      </c>
      <c r="D91" s="4" t="s">
        <v>496</v>
      </c>
      <c r="E91" s="4" t="s">
        <v>497</v>
      </c>
      <c r="F91" s="4" t="s">
        <v>498</v>
      </c>
      <c r="G91" s="4" t="s">
        <v>22</v>
      </c>
      <c r="H91" s="4" t="s">
        <v>36</v>
      </c>
      <c r="I91" s="4" t="s">
        <v>43</v>
      </c>
      <c r="J91" s="17" t="s">
        <v>499</v>
      </c>
      <c r="K91" s="27">
        <v>157742</v>
      </c>
      <c r="L91" s="17">
        <v>35000</v>
      </c>
      <c r="M91" s="4" t="s">
        <v>344</v>
      </c>
      <c r="N91" s="4" t="s">
        <v>166</v>
      </c>
      <c r="O91" s="4" t="s">
        <v>272</v>
      </c>
      <c r="P91" s="4" t="s">
        <v>500</v>
      </c>
      <c r="Q91" s="4"/>
      <c r="R91" s="4"/>
      <c r="S91" s="4" t="s">
        <v>501</v>
      </c>
    </row>
    <row r="92" spans="1:20" ht="23.25" customHeight="1" x14ac:dyDescent="0.25">
      <c r="A92" s="26">
        <v>71</v>
      </c>
      <c r="B92" s="16" t="s">
        <v>502</v>
      </c>
      <c r="C92" s="4" t="s">
        <v>503</v>
      </c>
      <c r="D92" s="4" t="s">
        <v>504</v>
      </c>
      <c r="E92" s="4" t="s">
        <v>505</v>
      </c>
      <c r="F92" s="4" t="s">
        <v>506</v>
      </c>
      <c r="G92" s="4" t="s">
        <v>22</v>
      </c>
      <c r="H92" s="4" t="s">
        <v>36</v>
      </c>
      <c r="I92" s="4" t="s">
        <v>507</v>
      </c>
      <c r="J92" s="17" t="s">
        <v>508</v>
      </c>
      <c r="K92" s="27">
        <v>17527</v>
      </c>
      <c r="L92" s="35">
        <v>15527</v>
      </c>
      <c r="M92" s="4" t="s">
        <v>403</v>
      </c>
      <c r="N92" s="4" t="s">
        <v>509</v>
      </c>
      <c r="O92" s="4" t="s">
        <v>510</v>
      </c>
      <c r="P92" s="4"/>
      <c r="Q92" s="4"/>
      <c r="R92" s="4" t="s">
        <v>150</v>
      </c>
      <c r="S92" s="4"/>
    </row>
    <row r="93" spans="1:20" ht="27" customHeight="1" x14ac:dyDescent="0.25">
      <c r="A93" s="26">
        <v>72</v>
      </c>
      <c r="B93" s="16" t="s">
        <v>511</v>
      </c>
      <c r="C93" s="4" t="s">
        <v>512</v>
      </c>
      <c r="D93" s="4" t="s">
        <v>513</v>
      </c>
      <c r="E93" s="4" t="s">
        <v>514</v>
      </c>
      <c r="F93" s="4" t="s">
        <v>249</v>
      </c>
      <c r="G93" s="4" t="s">
        <v>22</v>
      </c>
      <c r="H93" s="4" t="s">
        <v>36</v>
      </c>
      <c r="I93" s="4" t="s">
        <v>43</v>
      </c>
      <c r="J93" s="17" t="s">
        <v>515</v>
      </c>
      <c r="K93" s="27">
        <v>15000</v>
      </c>
      <c r="L93" s="17">
        <v>13500</v>
      </c>
      <c r="M93" s="4" t="s">
        <v>433</v>
      </c>
      <c r="N93" s="4" t="s">
        <v>166</v>
      </c>
      <c r="O93" s="4" t="s">
        <v>516</v>
      </c>
      <c r="P93" s="26"/>
      <c r="Q93" s="4" t="s">
        <v>517</v>
      </c>
      <c r="R93" s="4" t="s">
        <v>518</v>
      </c>
      <c r="S93" s="4"/>
    </row>
    <row r="94" spans="1:20" ht="30" customHeight="1" x14ac:dyDescent="0.25">
      <c r="A94" s="28">
        <v>73</v>
      </c>
      <c r="B94" s="20" t="s">
        <v>519</v>
      </c>
      <c r="C94" s="19" t="s">
        <v>520</v>
      </c>
      <c r="D94" s="19" t="s">
        <v>521</v>
      </c>
      <c r="E94" s="19" t="s">
        <v>522</v>
      </c>
      <c r="F94" s="19" t="s">
        <v>523</v>
      </c>
      <c r="G94" s="19" t="s">
        <v>22</v>
      </c>
      <c r="H94" s="19" t="s">
        <v>36</v>
      </c>
      <c r="I94" s="19" t="s">
        <v>138</v>
      </c>
      <c r="J94" s="21" t="s">
        <v>524</v>
      </c>
      <c r="K94" s="29">
        <v>10500</v>
      </c>
      <c r="L94" s="21"/>
      <c r="M94" s="19" t="s">
        <v>525</v>
      </c>
      <c r="N94" s="19" t="s">
        <v>166</v>
      </c>
      <c r="O94" s="19" t="s">
        <v>526</v>
      </c>
      <c r="P94" s="19" t="s">
        <v>527</v>
      </c>
      <c r="Q94" s="19"/>
      <c r="R94" s="19"/>
      <c r="S94" s="19"/>
      <c r="T94" s="24"/>
    </row>
    <row r="95" spans="1:20" ht="19.5" customHeight="1" x14ac:dyDescent="0.25">
      <c r="A95" s="26">
        <v>74</v>
      </c>
      <c r="B95" s="16" t="s">
        <v>528</v>
      </c>
      <c r="C95" s="4" t="s">
        <v>529</v>
      </c>
      <c r="D95" s="4" t="s">
        <v>530</v>
      </c>
      <c r="E95" s="4" t="s">
        <v>531</v>
      </c>
      <c r="F95" s="4" t="s">
        <v>532</v>
      </c>
      <c r="G95" s="4" t="s">
        <v>22</v>
      </c>
      <c r="H95" s="4" t="s">
        <v>36</v>
      </c>
      <c r="I95" s="4" t="s">
        <v>138</v>
      </c>
      <c r="J95" s="17" t="s">
        <v>533</v>
      </c>
      <c r="K95" s="27">
        <v>5300</v>
      </c>
      <c r="L95" s="17"/>
      <c r="M95" s="4" t="s">
        <v>534</v>
      </c>
      <c r="N95" s="4"/>
      <c r="O95" s="4" t="s">
        <v>535</v>
      </c>
      <c r="P95" s="4" t="s">
        <v>536</v>
      </c>
      <c r="Q95" s="4"/>
      <c r="R95" s="4"/>
      <c r="S95" s="4" t="s">
        <v>537</v>
      </c>
    </row>
    <row r="96" spans="1:20" ht="24" customHeight="1" x14ac:dyDescent="0.25">
      <c r="A96" s="26">
        <v>75</v>
      </c>
      <c r="B96" s="16" t="s">
        <v>538</v>
      </c>
      <c r="C96" s="4" t="s">
        <v>539</v>
      </c>
      <c r="D96" s="4" t="s">
        <v>540</v>
      </c>
      <c r="E96" s="4" t="s">
        <v>541</v>
      </c>
      <c r="F96" s="4" t="s">
        <v>532</v>
      </c>
      <c r="G96" s="4" t="s">
        <v>22</v>
      </c>
      <c r="H96" s="4" t="s">
        <v>36</v>
      </c>
      <c r="I96" s="4" t="s">
        <v>121</v>
      </c>
      <c r="J96" s="17" t="s">
        <v>542</v>
      </c>
      <c r="K96" s="27">
        <v>12000</v>
      </c>
      <c r="L96" s="17"/>
      <c r="M96" s="4" t="s">
        <v>543</v>
      </c>
      <c r="N96" s="4" t="s">
        <v>166</v>
      </c>
      <c r="O96" s="4" t="s">
        <v>544</v>
      </c>
      <c r="P96" s="26"/>
      <c r="Q96" s="4" t="s">
        <v>545</v>
      </c>
      <c r="R96" s="4"/>
      <c r="S96" s="4" t="s">
        <v>546</v>
      </c>
    </row>
    <row r="97" spans="1:20" ht="22.5" customHeight="1" x14ac:dyDescent="0.25">
      <c r="A97" s="26">
        <v>76</v>
      </c>
      <c r="B97" s="16" t="s">
        <v>547</v>
      </c>
      <c r="C97" s="4" t="s">
        <v>548</v>
      </c>
      <c r="D97" s="4" t="s">
        <v>549</v>
      </c>
      <c r="E97" s="4" t="s">
        <v>550</v>
      </c>
      <c r="F97" s="4" t="s">
        <v>382</v>
      </c>
      <c r="G97" s="4" t="s">
        <v>22</v>
      </c>
      <c r="H97" s="4" t="s">
        <v>36</v>
      </c>
      <c r="I97" s="4" t="s">
        <v>43</v>
      </c>
      <c r="J97" s="17">
        <v>0.8</v>
      </c>
      <c r="K97" s="27">
        <v>26680</v>
      </c>
      <c r="L97" s="17">
        <v>18676</v>
      </c>
      <c r="M97" s="4"/>
      <c r="N97" s="4"/>
      <c r="O97" s="4" t="s">
        <v>551</v>
      </c>
      <c r="P97" s="4"/>
      <c r="Q97" s="4" t="s">
        <v>17</v>
      </c>
      <c r="R97" s="4"/>
      <c r="S97" s="4"/>
    </row>
    <row r="98" spans="1:20" ht="27" customHeight="1" x14ac:dyDescent="0.25">
      <c r="A98" s="26">
        <v>77</v>
      </c>
      <c r="B98" s="16" t="s">
        <v>552</v>
      </c>
      <c r="C98" s="4" t="s">
        <v>553</v>
      </c>
      <c r="D98" s="4" t="s">
        <v>554</v>
      </c>
      <c r="E98" s="4" t="s">
        <v>555</v>
      </c>
      <c r="F98" s="4" t="s">
        <v>556</v>
      </c>
      <c r="G98" s="4" t="s">
        <v>22</v>
      </c>
      <c r="H98" s="4" t="s">
        <v>36</v>
      </c>
      <c r="I98" s="4" t="s">
        <v>110</v>
      </c>
      <c r="J98" s="17" t="s">
        <v>557</v>
      </c>
      <c r="K98" s="27">
        <v>99549</v>
      </c>
      <c r="L98" s="17"/>
      <c r="M98" s="4" t="s">
        <v>558</v>
      </c>
      <c r="N98" s="4" t="s">
        <v>166</v>
      </c>
      <c r="O98" s="4" t="s">
        <v>559</v>
      </c>
      <c r="P98" s="4" t="s">
        <v>560</v>
      </c>
      <c r="Q98" s="4"/>
      <c r="R98" s="4"/>
      <c r="S98" s="4" t="s">
        <v>561</v>
      </c>
    </row>
    <row r="99" spans="1:20" ht="22.5" customHeight="1" x14ac:dyDescent="0.25">
      <c r="A99" s="26">
        <v>78</v>
      </c>
      <c r="B99" s="16" t="s">
        <v>562</v>
      </c>
      <c r="C99" s="4" t="s">
        <v>563</v>
      </c>
      <c r="D99" s="4" t="s">
        <v>564</v>
      </c>
      <c r="E99" s="4" t="s">
        <v>565</v>
      </c>
      <c r="F99" s="4" t="s">
        <v>282</v>
      </c>
      <c r="G99" s="4" t="s">
        <v>22</v>
      </c>
      <c r="H99" s="4" t="s">
        <v>36</v>
      </c>
      <c r="I99" s="4" t="s">
        <v>110</v>
      </c>
      <c r="J99" s="17" t="s">
        <v>566</v>
      </c>
      <c r="K99" s="27">
        <v>15479</v>
      </c>
      <c r="L99" s="17"/>
      <c r="M99" s="4" t="s">
        <v>567</v>
      </c>
      <c r="N99" s="4">
        <v>50</v>
      </c>
      <c r="O99" s="4" t="s">
        <v>568</v>
      </c>
      <c r="P99" s="4" t="s">
        <v>569</v>
      </c>
      <c r="Q99" s="4"/>
      <c r="R99" s="4"/>
      <c r="S99" s="4"/>
    </row>
    <row r="100" spans="1:20" ht="25.5" customHeight="1" x14ac:dyDescent="0.25">
      <c r="A100" s="28">
        <v>79</v>
      </c>
      <c r="B100" s="20" t="s">
        <v>570</v>
      </c>
      <c r="C100" s="19" t="s">
        <v>571</v>
      </c>
      <c r="D100" s="19" t="s">
        <v>572</v>
      </c>
      <c r="E100" s="19" t="s">
        <v>573</v>
      </c>
      <c r="F100" s="19" t="s">
        <v>574</v>
      </c>
      <c r="G100" s="19" t="s">
        <v>22</v>
      </c>
      <c r="H100" s="19" t="s">
        <v>36</v>
      </c>
      <c r="I100" s="19" t="s">
        <v>575</v>
      </c>
      <c r="J100" s="21" t="s">
        <v>243</v>
      </c>
      <c r="K100" s="29">
        <v>250000</v>
      </c>
      <c r="L100" s="21">
        <v>15000</v>
      </c>
      <c r="M100" s="19" t="s">
        <v>576</v>
      </c>
      <c r="N100" s="19" t="s">
        <v>577</v>
      </c>
      <c r="O100" s="19" t="s">
        <v>578</v>
      </c>
      <c r="P100" s="19" t="s">
        <v>579</v>
      </c>
      <c r="Q100" s="19"/>
      <c r="R100" s="19"/>
      <c r="S100" s="49" t="s">
        <v>580</v>
      </c>
    </row>
    <row r="101" spans="1:20" ht="24" customHeight="1" x14ac:dyDescent="0.25">
      <c r="A101" s="26">
        <v>80</v>
      </c>
      <c r="B101" s="16" t="s">
        <v>581</v>
      </c>
      <c r="C101" s="4" t="s">
        <v>582</v>
      </c>
      <c r="D101" s="4" t="s">
        <v>583</v>
      </c>
      <c r="E101" s="4" t="s">
        <v>584</v>
      </c>
      <c r="F101" s="4" t="s">
        <v>585</v>
      </c>
      <c r="G101" s="4" t="s">
        <v>22</v>
      </c>
      <c r="H101" s="4" t="s">
        <v>36</v>
      </c>
      <c r="I101" s="4" t="s">
        <v>121</v>
      </c>
      <c r="J101" s="17" t="s">
        <v>586</v>
      </c>
      <c r="K101" s="27">
        <v>10775</v>
      </c>
      <c r="L101" s="17">
        <v>8081.25</v>
      </c>
      <c r="M101" s="4" t="s">
        <v>587</v>
      </c>
      <c r="N101" s="4" t="s">
        <v>166</v>
      </c>
      <c r="O101" s="4" t="s">
        <v>588</v>
      </c>
      <c r="P101" s="26"/>
      <c r="Q101" s="4" t="s">
        <v>589</v>
      </c>
      <c r="R101" s="4"/>
      <c r="S101" s="4" t="s">
        <v>590</v>
      </c>
    </row>
    <row r="102" spans="1:20" ht="26.25" customHeight="1" x14ac:dyDescent="0.25">
      <c r="A102" s="26">
        <v>81</v>
      </c>
      <c r="B102" s="16" t="s">
        <v>591</v>
      </c>
      <c r="C102" s="4" t="s">
        <v>592</v>
      </c>
      <c r="D102" s="4" t="s">
        <v>593</v>
      </c>
      <c r="E102" s="4" t="s">
        <v>594</v>
      </c>
      <c r="F102" s="4" t="s">
        <v>363</v>
      </c>
      <c r="G102" s="4" t="s">
        <v>22</v>
      </c>
      <c r="H102" s="4" t="s">
        <v>36</v>
      </c>
      <c r="I102" s="4" t="s">
        <v>110</v>
      </c>
      <c r="J102" s="17" t="s">
        <v>595</v>
      </c>
      <c r="K102" s="27">
        <v>21356</v>
      </c>
      <c r="L102" s="17"/>
      <c r="M102" s="4" t="s">
        <v>596</v>
      </c>
      <c r="N102" s="4" t="s">
        <v>166</v>
      </c>
      <c r="O102" s="4" t="s">
        <v>597</v>
      </c>
      <c r="P102" s="4" t="s">
        <v>598</v>
      </c>
      <c r="Q102" s="4"/>
      <c r="R102" s="4"/>
      <c r="S102" s="4"/>
    </row>
    <row r="103" spans="1:20" ht="20.25" customHeight="1" x14ac:dyDescent="0.25">
      <c r="A103" s="26">
        <v>82</v>
      </c>
      <c r="B103" s="16" t="s">
        <v>599</v>
      </c>
      <c r="C103" s="4" t="s">
        <v>600</v>
      </c>
      <c r="D103" s="4" t="s">
        <v>601</v>
      </c>
      <c r="E103" s="4" t="s">
        <v>602</v>
      </c>
      <c r="F103" s="4" t="s">
        <v>603</v>
      </c>
      <c r="G103" s="4" t="s">
        <v>22</v>
      </c>
      <c r="H103" s="4" t="s">
        <v>36</v>
      </c>
      <c r="I103" s="4" t="s">
        <v>110</v>
      </c>
      <c r="J103" s="17" t="s">
        <v>604</v>
      </c>
      <c r="K103" s="27">
        <v>31619</v>
      </c>
      <c r="L103" s="17"/>
      <c r="M103" s="4"/>
      <c r="N103" s="4" t="s">
        <v>166</v>
      </c>
      <c r="O103" s="4" t="s">
        <v>605</v>
      </c>
      <c r="P103" s="4" t="s">
        <v>606</v>
      </c>
      <c r="Q103" s="4"/>
      <c r="R103" s="4"/>
      <c r="S103" s="4" t="s">
        <v>607</v>
      </c>
    </row>
    <row r="104" spans="1:20" ht="24.75" customHeight="1" x14ac:dyDescent="0.25">
      <c r="A104" s="26">
        <v>83</v>
      </c>
      <c r="B104" s="16" t="s">
        <v>608</v>
      </c>
      <c r="C104" s="4" t="s">
        <v>609</v>
      </c>
      <c r="D104" s="4" t="s">
        <v>610</v>
      </c>
      <c r="E104" s="4" t="s">
        <v>611</v>
      </c>
      <c r="F104" s="4" t="s">
        <v>320</v>
      </c>
      <c r="G104" s="4" t="s">
        <v>22</v>
      </c>
      <c r="H104" s="4" t="s">
        <v>36</v>
      </c>
      <c r="I104" s="4" t="s">
        <v>612</v>
      </c>
      <c r="J104" s="17">
        <v>1.07</v>
      </c>
      <c r="K104" s="27">
        <v>35000</v>
      </c>
      <c r="L104" s="17"/>
      <c r="M104" s="4" t="s">
        <v>613</v>
      </c>
      <c r="N104" s="4" t="s">
        <v>166</v>
      </c>
      <c r="O104" s="4" t="s">
        <v>614</v>
      </c>
      <c r="P104" s="4" t="s">
        <v>615</v>
      </c>
      <c r="Q104" s="4"/>
      <c r="R104" s="4"/>
      <c r="S104" s="4"/>
    </row>
    <row r="105" spans="1:20" ht="24" customHeight="1" x14ac:dyDescent="0.25">
      <c r="A105" s="26">
        <v>84</v>
      </c>
      <c r="B105" s="16" t="s">
        <v>616</v>
      </c>
      <c r="C105" s="4" t="s">
        <v>617</v>
      </c>
      <c r="D105" s="4" t="s">
        <v>618</v>
      </c>
      <c r="E105" s="4" t="s">
        <v>619</v>
      </c>
      <c r="F105" s="4" t="s">
        <v>620</v>
      </c>
      <c r="G105" s="4" t="s">
        <v>22</v>
      </c>
      <c r="H105" s="4" t="s">
        <v>36</v>
      </c>
      <c r="I105" s="4" t="s">
        <v>181</v>
      </c>
      <c r="J105" s="17">
        <v>7.0255000000000001</v>
      </c>
      <c r="K105" s="27">
        <v>42500</v>
      </c>
      <c r="L105" s="17"/>
      <c r="M105" s="4" t="s">
        <v>621</v>
      </c>
      <c r="N105" s="4">
        <v>50</v>
      </c>
      <c r="O105" s="4" t="s">
        <v>622</v>
      </c>
      <c r="P105" s="4" t="s">
        <v>623</v>
      </c>
      <c r="Q105" s="4"/>
      <c r="R105" s="4"/>
      <c r="S105" s="4" t="s">
        <v>624</v>
      </c>
    </row>
    <row r="106" spans="1:20" ht="19.5" customHeight="1" x14ac:dyDescent="0.25">
      <c r="A106" s="26">
        <v>85</v>
      </c>
      <c r="B106" s="16" t="s">
        <v>625</v>
      </c>
      <c r="C106" s="4" t="s">
        <v>626</v>
      </c>
      <c r="D106" s="4" t="s">
        <v>627</v>
      </c>
      <c r="E106" s="4" t="s">
        <v>628</v>
      </c>
      <c r="F106" s="4" t="s">
        <v>629</v>
      </c>
      <c r="G106" s="4" t="s">
        <v>22</v>
      </c>
      <c r="H106" s="4" t="s">
        <v>36</v>
      </c>
      <c r="I106" s="4" t="s">
        <v>43</v>
      </c>
      <c r="J106" s="17">
        <v>3.5</v>
      </c>
      <c r="K106" s="27">
        <v>21500</v>
      </c>
      <c r="L106" s="17"/>
      <c r="M106" s="37" t="s">
        <v>630</v>
      </c>
      <c r="N106" s="4" t="s">
        <v>631</v>
      </c>
      <c r="O106" s="4" t="s">
        <v>632</v>
      </c>
      <c r="P106" s="4" t="s">
        <v>633</v>
      </c>
      <c r="Q106" s="4"/>
      <c r="R106" s="4"/>
      <c r="S106" s="4"/>
    </row>
    <row r="107" spans="1:20" ht="28.5" customHeight="1" x14ac:dyDescent="0.25">
      <c r="A107" s="26">
        <v>86</v>
      </c>
      <c r="B107" s="16" t="s">
        <v>634</v>
      </c>
      <c r="C107" s="4" t="s">
        <v>466</v>
      </c>
      <c r="D107" s="4" t="s">
        <v>635</v>
      </c>
      <c r="E107" s="4" t="s">
        <v>636</v>
      </c>
      <c r="F107" s="4" t="s">
        <v>637</v>
      </c>
      <c r="G107" s="4" t="s">
        <v>22</v>
      </c>
      <c r="H107" s="4" t="s">
        <v>36</v>
      </c>
      <c r="I107" s="4" t="s">
        <v>295</v>
      </c>
      <c r="J107" s="17">
        <v>0.48309999999999997</v>
      </c>
      <c r="K107" s="27">
        <v>1870</v>
      </c>
      <c r="L107" s="17"/>
      <c r="M107" s="37" t="s">
        <v>638</v>
      </c>
      <c r="N107" s="4" t="s">
        <v>639</v>
      </c>
      <c r="O107" s="4" t="s">
        <v>640</v>
      </c>
      <c r="P107" s="4" t="s">
        <v>641</v>
      </c>
      <c r="Q107" s="4"/>
      <c r="R107" s="4"/>
      <c r="S107" s="4"/>
      <c r="T107" s="24"/>
    </row>
    <row r="108" spans="1:20" s="24" customFormat="1" ht="16.5" hidden="1" customHeight="1" x14ac:dyDescent="0.25">
      <c r="A108" s="98" t="s">
        <v>642</v>
      </c>
      <c r="B108" s="122" t="s">
        <v>643</v>
      </c>
      <c r="C108" s="105"/>
      <c r="D108" s="100"/>
      <c r="E108" s="100"/>
      <c r="F108" s="100"/>
      <c r="G108" s="100" t="s">
        <v>22</v>
      </c>
      <c r="H108" s="110"/>
      <c r="I108" s="110"/>
      <c r="J108" s="107"/>
      <c r="K108" s="108">
        <f>SUM(K109:K122)</f>
        <v>458754.33600000001</v>
      </c>
      <c r="L108" s="108">
        <f>SUM(L109:L122)</f>
        <v>0</v>
      </c>
      <c r="M108" s="124"/>
      <c r="N108" s="100"/>
      <c r="O108" s="100"/>
      <c r="P108" s="100"/>
      <c r="Q108" s="100"/>
      <c r="R108" s="100"/>
      <c r="S108" s="100"/>
    </row>
    <row r="109" spans="1:20" ht="24" customHeight="1" x14ac:dyDescent="0.25">
      <c r="A109" s="28">
        <v>87</v>
      </c>
      <c r="B109" s="20" t="s">
        <v>644</v>
      </c>
      <c r="C109" s="19" t="s">
        <v>645</v>
      </c>
      <c r="D109" s="19" t="s">
        <v>646</v>
      </c>
      <c r="E109" s="19" t="s">
        <v>647</v>
      </c>
      <c r="F109" s="19" t="s">
        <v>306</v>
      </c>
      <c r="G109" s="19" t="s">
        <v>22</v>
      </c>
      <c r="H109" s="19" t="s">
        <v>36</v>
      </c>
      <c r="I109" s="19" t="s">
        <v>110</v>
      </c>
      <c r="J109" s="21">
        <v>0.48180000000000001</v>
      </c>
      <c r="K109" s="29">
        <v>7697</v>
      </c>
      <c r="L109" s="21"/>
      <c r="M109" s="38" t="s">
        <v>648</v>
      </c>
      <c r="N109" s="19" t="s">
        <v>166</v>
      </c>
      <c r="O109" s="19" t="s">
        <v>649</v>
      </c>
      <c r="P109" s="19" t="s">
        <v>650</v>
      </c>
      <c r="Q109" s="19"/>
      <c r="R109" s="19"/>
      <c r="S109" s="19" t="s">
        <v>651</v>
      </c>
    </row>
    <row r="110" spans="1:20" ht="38.25" customHeight="1" x14ac:dyDescent="0.25">
      <c r="A110" s="26">
        <v>88</v>
      </c>
      <c r="B110" s="16" t="s">
        <v>652</v>
      </c>
      <c r="C110" s="4" t="s">
        <v>653</v>
      </c>
      <c r="D110" s="4" t="s">
        <v>654</v>
      </c>
      <c r="E110" s="4" t="s">
        <v>655</v>
      </c>
      <c r="F110" s="4" t="s">
        <v>656</v>
      </c>
      <c r="G110" s="4" t="s">
        <v>22</v>
      </c>
      <c r="H110" s="4" t="s">
        <v>36</v>
      </c>
      <c r="I110" s="4" t="s">
        <v>210</v>
      </c>
      <c r="J110" s="17">
        <v>240.44</v>
      </c>
      <c r="K110" s="27">
        <v>300000</v>
      </c>
      <c r="L110" s="17"/>
      <c r="M110" s="37" t="s">
        <v>657</v>
      </c>
      <c r="N110" s="4" t="s">
        <v>166</v>
      </c>
      <c r="O110" s="4" t="s">
        <v>658</v>
      </c>
      <c r="P110" s="4" t="s">
        <v>659</v>
      </c>
      <c r="Q110" s="4"/>
      <c r="R110" s="4"/>
      <c r="S110" s="4"/>
      <c r="T110" s="33"/>
    </row>
    <row r="111" spans="1:20" ht="24.75" customHeight="1" x14ac:dyDescent="0.25">
      <c r="A111" s="28">
        <v>89</v>
      </c>
      <c r="B111" s="20" t="s">
        <v>660</v>
      </c>
      <c r="C111" s="19" t="s">
        <v>661</v>
      </c>
      <c r="D111" s="19" t="s">
        <v>662</v>
      </c>
      <c r="E111" s="19" t="s">
        <v>663</v>
      </c>
      <c r="F111" s="19" t="s">
        <v>258</v>
      </c>
      <c r="G111" s="19" t="s">
        <v>22</v>
      </c>
      <c r="H111" s="19" t="s">
        <v>36</v>
      </c>
      <c r="I111" s="19" t="s">
        <v>110</v>
      </c>
      <c r="J111" s="21">
        <v>1.75</v>
      </c>
      <c r="K111" s="29">
        <v>36913</v>
      </c>
      <c r="L111" s="21"/>
      <c r="M111" s="38" t="s">
        <v>664</v>
      </c>
      <c r="N111" s="19" t="s">
        <v>166</v>
      </c>
      <c r="O111" s="19" t="s">
        <v>665</v>
      </c>
      <c r="P111" s="19" t="s">
        <v>666</v>
      </c>
      <c r="Q111" s="19"/>
      <c r="R111" s="19"/>
      <c r="S111" s="19"/>
    </row>
    <row r="112" spans="1:20" ht="23.25" customHeight="1" x14ac:dyDescent="0.25">
      <c r="A112" s="26">
        <v>90</v>
      </c>
      <c r="B112" s="16" t="s">
        <v>667</v>
      </c>
      <c r="C112" s="4" t="s">
        <v>668</v>
      </c>
      <c r="D112" s="4" t="s">
        <v>669</v>
      </c>
      <c r="E112" s="4" t="s">
        <v>670</v>
      </c>
      <c r="F112" s="4" t="s">
        <v>377</v>
      </c>
      <c r="G112" s="4" t="s">
        <v>22</v>
      </c>
      <c r="H112" s="4" t="s">
        <v>36</v>
      </c>
      <c r="I112" s="4" t="s">
        <v>121</v>
      </c>
      <c r="J112" s="17">
        <v>0.23</v>
      </c>
      <c r="K112" s="27">
        <v>10000</v>
      </c>
      <c r="L112" s="17"/>
      <c r="M112" s="37" t="s">
        <v>671</v>
      </c>
      <c r="N112" s="4" t="s">
        <v>166</v>
      </c>
      <c r="O112" s="39">
        <v>43713</v>
      </c>
      <c r="P112" s="4" t="s">
        <v>672</v>
      </c>
      <c r="Q112" s="4"/>
      <c r="R112" s="4"/>
      <c r="S112" s="4" t="s">
        <v>673</v>
      </c>
    </row>
    <row r="113" spans="1:21" ht="27.75" customHeight="1" x14ac:dyDescent="0.25">
      <c r="A113" s="28">
        <v>91</v>
      </c>
      <c r="B113" s="20" t="s">
        <v>674</v>
      </c>
      <c r="C113" s="19" t="s">
        <v>675</v>
      </c>
      <c r="D113" s="19" t="s">
        <v>676</v>
      </c>
      <c r="E113" s="19" t="s">
        <v>677</v>
      </c>
      <c r="F113" s="19" t="s">
        <v>678</v>
      </c>
      <c r="G113" s="19" t="s">
        <v>22</v>
      </c>
      <c r="H113" s="19" t="s">
        <v>36</v>
      </c>
      <c r="I113" s="19" t="s">
        <v>37</v>
      </c>
      <c r="J113" s="21">
        <v>0.98</v>
      </c>
      <c r="K113" s="29">
        <v>28875</v>
      </c>
      <c r="L113" s="21"/>
      <c r="M113" s="38" t="s">
        <v>679</v>
      </c>
      <c r="N113" s="19" t="s">
        <v>166</v>
      </c>
      <c r="O113" s="19" t="s">
        <v>680</v>
      </c>
      <c r="P113" s="19" t="s">
        <v>672</v>
      </c>
      <c r="Q113" s="19"/>
      <c r="R113" s="19"/>
      <c r="S113" s="49"/>
    </row>
    <row r="114" spans="1:21" ht="27.75" customHeight="1" x14ac:dyDescent="0.25">
      <c r="A114" s="26">
        <v>92</v>
      </c>
      <c r="B114" s="16" t="s">
        <v>681</v>
      </c>
      <c r="C114" s="4" t="s">
        <v>682</v>
      </c>
      <c r="D114" s="4" t="s">
        <v>683</v>
      </c>
      <c r="E114" s="4" t="s">
        <v>684</v>
      </c>
      <c r="F114" s="4" t="s">
        <v>685</v>
      </c>
      <c r="G114" s="4" t="s">
        <v>22</v>
      </c>
      <c r="H114" s="4" t="s">
        <v>36</v>
      </c>
      <c r="I114" s="4" t="s">
        <v>43</v>
      </c>
      <c r="J114" s="17">
        <v>0.35</v>
      </c>
      <c r="K114" s="27">
        <v>6500</v>
      </c>
      <c r="L114" s="17"/>
      <c r="M114" s="37"/>
      <c r="N114" s="39">
        <v>43620</v>
      </c>
      <c r="O114" s="4"/>
      <c r="P114" s="4" t="s">
        <v>672</v>
      </c>
      <c r="Q114" s="4"/>
      <c r="R114" s="4"/>
      <c r="S114" s="4"/>
    </row>
    <row r="115" spans="1:21" ht="26.25" customHeight="1" x14ac:dyDescent="0.25">
      <c r="A115" s="26">
        <v>93</v>
      </c>
      <c r="B115" s="16" t="s">
        <v>686</v>
      </c>
      <c r="C115" s="4" t="s">
        <v>687</v>
      </c>
      <c r="D115" s="4" t="s">
        <v>688</v>
      </c>
      <c r="E115" s="4" t="s">
        <v>689</v>
      </c>
      <c r="F115" s="4" t="s">
        <v>690</v>
      </c>
      <c r="G115" s="4" t="s">
        <v>22</v>
      </c>
      <c r="H115" s="4" t="s">
        <v>36</v>
      </c>
      <c r="I115" s="4" t="s">
        <v>691</v>
      </c>
      <c r="J115" s="17">
        <v>0.87</v>
      </c>
      <c r="K115" s="27">
        <v>6900</v>
      </c>
      <c r="L115" s="17"/>
      <c r="M115" s="37" t="s">
        <v>692</v>
      </c>
      <c r="N115" s="4" t="s">
        <v>693</v>
      </c>
      <c r="O115" s="40" t="s">
        <v>694</v>
      </c>
      <c r="P115" s="4"/>
      <c r="Q115" s="4"/>
      <c r="R115" s="4"/>
      <c r="S115" s="4"/>
    </row>
    <row r="116" spans="1:21" ht="30.75" customHeight="1" x14ac:dyDescent="0.25">
      <c r="A116" s="26">
        <v>94</v>
      </c>
      <c r="B116" s="16" t="s">
        <v>695</v>
      </c>
      <c r="C116" s="4" t="s">
        <v>696</v>
      </c>
      <c r="D116" s="4" t="s">
        <v>697</v>
      </c>
      <c r="E116" s="4"/>
      <c r="F116" s="4" t="s">
        <v>698</v>
      </c>
      <c r="G116" s="4" t="s">
        <v>22</v>
      </c>
      <c r="H116" s="4" t="s">
        <v>36</v>
      </c>
      <c r="I116" s="4" t="s">
        <v>121</v>
      </c>
      <c r="J116" s="17">
        <v>0.55000000000000004</v>
      </c>
      <c r="K116" s="27">
        <v>6000</v>
      </c>
      <c r="L116" s="17"/>
      <c r="M116" s="37"/>
      <c r="N116" s="4" t="s">
        <v>166</v>
      </c>
      <c r="O116" s="4" t="s">
        <v>699</v>
      </c>
      <c r="P116" s="4"/>
      <c r="Q116" s="4"/>
      <c r="R116" s="4"/>
      <c r="S116" s="4"/>
    </row>
    <row r="117" spans="1:21" ht="28.5" customHeight="1" x14ac:dyDescent="0.25">
      <c r="A117" s="26">
        <v>95</v>
      </c>
      <c r="B117" s="16" t="s">
        <v>700</v>
      </c>
      <c r="C117" s="4" t="s">
        <v>701</v>
      </c>
      <c r="D117" s="4" t="s">
        <v>702</v>
      </c>
      <c r="E117" s="4"/>
      <c r="F117" s="4" t="s">
        <v>35</v>
      </c>
      <c r="G117" s="4" t="s">
        <v>22</v>
      </c>
      <c r="H117" s="4" t="s">
        <v>36</v>
      </c>
      <c r="I117" s="4" t="s">
        <v>121</v>
      </c>
      <c r="J117" s="17">
        <v>0.21</v>
      </c>
      <c r="K117" s="27">
        <v>6000</v>
      </c>
      <c r="L117" s="17"/>
      <c r="M117" s="37"/>
      <c r="N117" s="4" t="s">
        <v>166</v>
      </c>
      <c r="O117" s="4" t="s">
        <v>703</v>
      </c>
      <c r="P117" s="4"/>
      <c r="Q117" s="4"/>
      <c r="R117" s="4"/>
      <c r="S117" s="4"/>
    </row>
    <row r="118" spans="1:21" ht="26.25" customHeight="1" x14ac:dyDescent="0.25">
      <c r="A118" s="26">
        <v>96</v>
      </c>
      <c r="B118" s="16" t="s">
        <v>704</v>
      </c>
      <c r="C118" s="4" t="s">
        <v>705</v>
      </c>
      <c r="D118" s="4" t="s">
        <v>706</v>
      </c>
      <c r="E118" s="4"/>
      <c r="F118" s="4" t="s">
        <v>707</v>
      </c>
      <c r="G118" s="4" t="s">
        <v>22</v>
      </c>
      <c r="H118" s="4" t="s">
        <v>36</v>
      </c>
      <c r="I118" s="4" t="s">
        <v>210</v>
      </c>
      <c r="J118" s="17">
        <v>0.14016999999999999</v>
      </c>
      <c r="K118" s="27">
        <v>3185</v>
      </c>
      <c r="L118" s="17"/>
      <c r="M118" s="37"/>
      <c r="N118" s="4"/>
      <c r="O118" s="4" t="s">
        <v>708</v>
      </c>
      <c r="P118" s="4"/>
      <c r="Q118" s="4"/>
      <c r="R118" s="4"/>
      <c r="S118" s="4"/>
      <c r="T118" s="24"/>
    </row>
    <row r="119" spans="1:21" ht="20.25" customHeight="1" x14ac:dyDescent="0.25">
      <c r="A119" s="26">
        <v>97</v>
      </c>
      <c r="B119" s="16" t="s">
        <v>709</v>
      </c>
      <c r="C119" s="4" t="s">
        <v>710</v>
      </c>
      <c r="D119" s="4" t="s">
        <v>711</v>
      </c>
      <c r="E119" s="4" t="s">
        <v>712</v>
      </c>
      <c r="F119" s="4" t="s">
        <v>713</v>
      </c>
      <c r="G119" s="4" t="s">
        <v>22</v>
      </c>
      <c r="H119" s="4" t="s">
        <v>36</v>
      </c>
      <c r="I119" s="4" t="s">
        <v>121</v>
      </c>
      <c r="J119" s="17">
        <v>0.47</v>
      </c>
      <c r="K119" s="27">
        <v>15000</v>
      </c>
      <c r="L119" s="17"/>
      <c r="M119" s="37"/>
      <c r="N119" s="4">
        <v>50</v>
      </c>
      <c r="O119" s="4" t="s">
        <v>714</v>
      </c>
      <c r="P119" s="4"/>
      <c r="Q119" s="4"/>
      <c r="R119" s="4"/>
      <c r="S119" s="97"/>
    </row>
    <row r="120" spans="1:21" ht="38.25" customHeight="1" x14ac:dyDescent="0.25">
      <c r="A120" s="28">
        <v>98</v>
      </c>
      <c r="B120" s="20" t="s">
        <v>715</v>
      </c>
      <c r="C120" s="19" t="s">
        <v>716</v>
      </c>
      <c r="D120" s="19" t="s">
        <v>717</v>
      </c>
      <c r="E120" s="19" t="s">
        <v>718</v>
      </c>
      <c r="F120" s="19" t="s">
        <v>719</v>
      </c>
      <c r="G120" s="19" t="s">
        <v>22</v>
      </c>
      <c r="H120" s="19" t="s">
        <v>36</v>
      </c>
      <c r="I120" s="19" t="s">
        <v>43</v>
      </c>
      <c r="J120" s="21">
        <v>0.12</v>
      </c>
      <c r="K120" s="29">
        <v>14636</v>
      </c>
      <c r="L120" s="21"/>
      <c r="M120" s="38"/>
      <c r="N120" s="19">
        <v>50</v>
      </c>
      <c r="O120" s="19" t="s">
        <v>720</v>
      </c>
      <c r="P120" s="19"/>
      <c r="Q120" s="19"/>
      <c r="R120" s="19"/>
      <c r="S120" s="49"/>
    </row>
    <row r="121" spans="1:21" ht="27" customHeight="1" x14ac:dyDescent="0.25">
      <c r="A121" s="26">
        <v>99</v>
      </c>
      <c r="B121" s="16" t="s">
        <v>721</v>
      </c>
      <c r="C121" s="4" t="s">
        <v>722</v>
      </c>
      <c r="D121" s="4" t="s">
        <v>723</v>
      </c>
      <c r="E121" s="4" t="s">
        <v>724</v>
      </c>
      <c r="F121" s="4" t="s">
        <v>725</v>
      </c>
      <c r="G121" s="4" t="s">
        <v>22</v>
      </c>
      <c r="H121" s="4" t="s">
        <v>36</v>
      </c>
      <c r="I121" s="4" t="s">
        <v>691</v>
      </c>
      <c r="J121" s="17">
        <v>0.1</v>
      </c>
      <c r="K121" s="27">
        <v>9025.3359999999993</v>
      </c>
      <c r="L121" s="17"/>
      <c r="M121" s="37"/>
      <c r="N121" s="4">
        <v>15</v>
      </c>
      <c r="O121" s="4" t="s">
        <v>726</v>
      </c>
      <c r="P121" s="4" t="s">
        <v>727</v>
      </c>
      <c r="Q121" s="4"/>
      <c r="R121" s="4"/>
      <c r="S121" s="97"/>
    </row>
    <row r="122" spans="1:21" ht="34.5" customHeight="1" x14ac:dyDescent="0.25">
      <c r="A122" s="26">
        <v>100</v>
      </c>
      <c r="B122" s="16" t="s">
        <v>728</v>
      </c>
      <c r="C122" s="4" t="s">
        <v>1188</v>
      </c>
      <c r="D122" s="4" t="s">
        <v>729</v>
      </c>
      <c r="E122" s="4" t="s">
        <v>730</v>
      </c>
      <c r="F122" s="4" t="s">
        <v>731</v>
      </c>
      <c r="G122" s="4" t="s">
        <v>22</v>
      </c>
      <c r="H122" s="4" t="s">
        <v>36</v>
      </c>
      <c r="I122" s="4" t="s">
        <v>110</v>
      </c>
      <c r="J122" s="17">
        <v>0.41599999999999998</v>
      </c>
      <c r="K122" s="27">
        <v>8023</v>
      </c>
      <c r="L122" s="17"/>
      <c r="M122" s="37"/>
      <c r="N122" s="4">
        <v>50</v>
      </c>
      <c r="O122" s="4" t="s">
        <v>732</v>
      </c>
      <c r="P122" s="4"/>
      <c r="Q122" s="4"/>
      <c r="R122" s="4"/>
      <c r="S122" s="4"/>
      <c r="T122" s="24"/>
      <c r="U122" s="24"/>
    </row>
    <row r="123" spans="1:21" s="24" customFormat="1" hidden="1" x14ac:dyDescent="0.25">
      <c r="A123" s="98" t="s">
        <v>733</v>
      </c>
      <c r="B123" s="122" t="s">
        <v>734</v>
      </c>
      <c r="C123" s="100"/>
      <c r="D123" s="100"/>
      <c r="E123" s="100"/>
      <c r="F123" s="100"/>
      <c r="G123" s="100" t="s">
        <v>22</v>
      </c>
      <c r="H123" s="110"/>
      <c r="I123" s="110"/>
      <c r="J123" s="107"/>
      <c r="K123" s="108">
        <f>SUM(K124:K138)</f>
        <v>308031</v>
      </c>
      <c r="L123" s="108">
        <f>SUM(L124:L138)</f>
        <v>0</v>
      </c>
      <c r="M123" s="124"/>
      <c r="N123" s="100"/>
      <c r="O123" s="100"/>
      <c r="P123" s="100"/>
      <c r="Q123" s="100"/>
      <c r="R123" s="100"/>
      <c r="S123" s="100"/>
      <c r="T123"/>
      <c r="U123"/>
    </row>
    <row r="124" spans="1:21" ht="29.25" customHeight="1" x14ac:dyDescent="0.25">
      <c r="A124" s="26">
        <v>101</v>
      </c>
      <c r="B124" s="16" t="s">
        <v>735</v>
      </c>
      <c r="C124" s="4" t="s">
        <v>736</v>
      </c>
      <c r="D124" s="4" t="s">
        <v>737</v>
      </c>
      <c r="E124" s="4" t="s">
        <v>738</v>
      </c>
      <c r="F124" s="4" t="s">
        <v>739</v>
      </c>
      <c r="G124" s="4" t="s">
        <v>22</v>
      </c>
      <c r="H124" s="4" t="s">
        <v>36</v>
      </c>
      <c r="I124" s="4" t="s">
        <v>181</v>
      </c>
      <c r="J124" s="17">
        <v>5</v>
      </c>
      <c r="K124" s="27">
        <v>2621</v>
      </c>
      <c r="L124" s="17"/>
      <c r="M124" s="37"/>
      <c r="N124" s="4" t="s">
        <v>740</v>
      </c>
      <c r="O124" s="4" t="s">
        <v>741</v>
      </c>
      <c r="P124" s="4"/>
      <c r="Q124" s="4"/>
      <c r="R124" s="4"/>
      <c r="S124" s="4"/>
    </row>
    <row r="125" spans="1:21" ht="27" customHeight="1" x14ac:dyDescent="0.25">
      <c r="A125" s="26">
        <v>102</v>
      </c>
      <c r="B125" s="16" t="s">
        <v>742</v>
      </c>
      <c r="C125" s="4" t="s">
        <v>743</v>
      </c>
      <c r="D125" s="4" t="s">
        <v>744</v>
      </c>
      <c r="E125" s="4" t="s">
        <v>745</v>
      </c>
      <c r="F125" s="4" t="s">
        <v>746</v>
      </c>
      <c r="G125" s="4" t="s">
        <v>22</v>
      </c>
      <c r="H125" s="4" t="s">
        <v>36</v>
      </c>
      <c r="I125" s="4" t="s">
        <v>747</v>
      </c>
      <c r="J125" s="17">
        <v>3.1543000000000001</v>
      </c>
      <c r="K125" s="27">
        <v>9528</v>
      </c>
      <c r="L125" s="17"/>
      <c r="M125" s="37"/>
      <c r="N125" s="4">
        <v>20</v>
      </c>
      <c r="O125" s="4" t="s">
        <v>748</v>
      </c>
      <c r="P125" s="4"/>
      <c r="Q125" s="4"/>
      <c r="R125" s="4"/>
      <c r="S125" s="4"/>
    </row>
    <row r="126" spans="1:21" ht="30" customHeight="1" x14ac:dyDescent="0.25">
      <c r="A126" s="26">
        <v>103</v>
      </c>
      <c r="B126" s="16" t="s">
        <v>749</v>
      </c>
      <c r="C126" s="4" t="s">
        <v>750</v>
      </c>
      <c r="D126" s="4" t="s">
        <v>751</v>
      </c>
      <c r="E126" s="4" t="s">
        <v>752</v>
      </c>
      <c r="F126" s="4" t="s">
        <v>753</v>
      </c>
      <c r="G126" s="4" t="s">
        <v>22</v>
      </c>
      <c r="H126" s="4" t="s">
        <v>36</v>
      </c>
      <c r="I126" s="4" t="s">
        <v>110</v>
      </c>
      <c r="J126" s="17">
        <v>0.12</v>
      </c>
      <c r="K126" s="27">
        <v>1800</v>
      </c>
      <c r="L126" s="17"/>
      <c r="M126" s="37"/>
      <c r="N126" s="4">
        <v>50</v>
      </c>
      <c r="O126" s="4" t="s">
        <v>754</v>
      </c>
      <c r="P126" s="4"/>
      <c r="Q126" s="4"/>
      <c r="R126" s="4"/>
      <c r="S126" s="4"/>
    </row>
    <row r="127" spans="1:21" ht="28.5" customHeight="1" x14ac:dyDescent="0.25">
      <c r="A127" s="28">
        <v>104</v>
      </c>
      <c r="B127" s="20" t="s">
        <v>755</v>
      </c>
      <c r="C127" s="19" t="s">
        <v>756</v>
      </c>
      <c r="D127" s="19" t="s">
        <v>757</v>
      </c>
      <c r="E127" s="19" t="s">
        <v>758</v>
      </c>
      <c r="F127" s="19" t="s">
        <v>165</v>
      </c>
      <c r="G127" s="19" t="s">
        <v>22</v>
      </c>
      <c r="H127" s="19" t="s">
        <v>36</v>
      </c>
      <c r="I127" s="19" t="s">
        <v>110</v>
      </c>
      <c r="J127" s="21">
        <v>2.1164000000000001</v>
      </c>
      <c r="K127" s="29">
        <v>200000</v>
      </c>
      <c r="L127" s="21"/>
      <c r="M127" s="38"/>
      <c r="N127" s="19" t="s">
        <v>759</v>
      </c>
      <c r="O127" s="19" t="s">
        <v>760</v>
      </c>
      <c r="P127" s="19"/>
      <c r="Q127" s="19"/>
      <c r="R127" s="19"/>
      <c r="S127" s="19"/>
    </row>
    <row r="128" spans="1:21" ht="27.75" customHeight="1" x14ac:dyDescent="0.25">
      <c r="A128" s="26">
        <v>105</v>
      </c>
      <c r="B128" s="16" t="s">
        <v>761</v>
      </c>
      <c r="C128" s="4" t="s">
        <v>762</v>
      </c>
      <c r="D128" s="4" t="s">
        <v>763</v>
      </c>
      <c r="E128" s="4" t="s">
        <v>764</v>
      </c>
      <c r="F128" s="4" t="s">
        <v>765</v>
      </c>
      <c r="G128" s="4" t="s">
        <v>22</v>
      </c>
      <c r="H128" s="4" t="s">
        <v>36</v>
      </c>
      <c r="I128" s="4" t="s">
        <v>110</v>
      </c>
      <c r="J128" s="17">
        <v>0.2</v>
      </c>
      <c r="K128" s="27">
        <v>2084</v>
      </c>
      <c r="L128" s="17"/>
      <c r="M128" s="37"/>
      <c r="N128" s="4">
        <v>20</v>
      </c>
      <c r="O128" s="4" t="s">
        <v>766</v>
      </c>
      <c r="P128" s="4"/>
      <c r="Q128" s="4"/>
      <c r="R128" s="4"/>
      <c r="S128" s="4"/>
    </row>
    <row r="129" spans="1:21" ht="21.75" customHeight="1" x14ac:dyDescent="0.25">
      <c r="A129" s="26">
        <v>106</v>
      </c>
      <c r="B129" s="16" t="s">
        <v>767</v>
      </c>
      <c r="C129" s="4" t="s">
        <v>768</v>
      </c>
      <c r="D129" s="4" t="s">
        <v>769</v>
      </c>
      <c r="E129" s="4" t="s">
        <v>770</v>
      </c>
      <c r="F129" s="4" t="s">
        <v>771</v>
      </c>
      <c r="G129" s="4" t="s">
        <v>22</v>
      </c>
      <c r="H129" s="4" t="s">
        <v>36</v>
      </c>
      <c r="I129" s="4" t="s">
        <v>210</v>
      </c>
      <c r="J129" s="17">
        <v>1.9339</v>
      </c>
      <c r="K129" s="27">
        <v>1015</v>
      </c>
      <c r="L129" s="17"/>
      <c r="M129" s="37"/>
      <c r="N129" s="4">
        <v>20</v>
      </c>
      <c r="O129" s="4" t="s">
        <v>772</v>
      </c>
      <c r="P129" s="4"/>
      <c r="Q129" s="4"/>
      <c r="R129" s="4"/>
      <c r="S129" s="4"/>
    </row>
    <row r="130" spans="1:21" ht="27" customHeight="1" x14ac:dyDescent="0.25">
      <c r="A130" s="26">
        <v>107</v>
      </c>
      <c r="B130" s="16" t="s">
        <v>773</v>
      </c>
      <c r="C130" s="4" t="s">
        <v>774</v>
      </c>
      <c r="D130" s="4" t="s">
        <v>775</v>
      </c>
      <c r="E130" s="4" t="s">
        <v>776</v>
      </c>
      <c r="F130" s="4" t="s">
        <v>777</v>
      </c>
      <c r="G130" s="4" t="s">
        <v>22</v>
      </c>
      <c r="H130" s="4" t="s">
        <v>36</v>
      </c>
      <c r="I130" s="4" t="s">
        <v>181</v>
      </c>
      <c r="J130" s="17">
        <v>8</v>
      </c>
      <c r="K130" s="27">
        <v>4722</v>
      </c>
      <c r="L130" s="17"/>
      <c r="M130" s="37"/>
      <c r="N130" s="4" t="s">
        <v>778</v>
      </c>
      <c r="O130" s="4" t="s">
        <v>779</v>
      </c>
      <c r="P130" s="4"/>
      <c r="Q130" s="4"/>
      <c r="R130" s="4"/>
      <c r="S130" s="4"/>
    </row>
    <row r="131" spans="1:21" ht="25.5" customHeight="1" x14ac:dyDescent="0.25">
      <c r="A131" s="26">
        <v>108</v>
      </c>
      <c r="B131" s="16" t="s">
        <v>780</v>
      </c>
      <c r="C131" s="4" t="s">
        <v>781</v>
      </c>
      <c r="D131" s="4" t="s">
        <v>782</v>
      </c>
      <c r="E131" s="4" t="s">
        <v>783</v>
      </c>
      <c r="F131" s="4" t="s">
        <v>382</v>
      </c>
      <c r="G131" s="4" t="s">
        <v>22</v>
      </c>
      <c r="H131" s="4" t="s">
        <v>36</v>
      </c>
      <c r="I131" s="4" t="s">
        <v>250</v>
      </c>
      <c r="J131" s="17">
        <v>14.6914</v>
      </c>
      <c r="K131" s="27">
        <v>13500</v>
      </c>
      <c r="L131" s="17"/>
      <c r="M131" s="37"/>
      <c r="N131" s="4">
        <v>20</v>
      </c>
      <c r="O131" s="4" t="s">
        <v>784</v>
      </c>
      <c r="P131" s="4"/>
      <c r="Q131" s="4"/>
      <c r="R131" s="4"/>
      <c r="S131" s="4"/>
    </row>
    <row r="132" spans="1:21" ht="26.25" customHeight="1" x14ac:dyDescent="0.25">
      <c r="A132" s="26">
        <v>109</v>
      </c>
      <c r="B132" s="16" t="s">
        <v>785</v>
      </c>
      <c r="C132" s="4" t="s">
        <v>786</v>
      </c>
      <c r="D132" s="4" t="s">
        <v>787</v>
      </c>
      <c r="E132" s="4" t="s">
        <v>788</v>
      </c>
      <c r="F132" s="4" t="s">
        <v>227</v>
      </c>
      <c r="G132" s="4" t="s">
        <v>22</v>
      </c>
      <c r="H132" s="4" t="s">
        <v>36</v>
      </c>
      <c r="I132" s="4" t="s">
        <v>210</v>
      </c>
      <c r="J132" s="17">
        <v>0.8</v>
      </c>
      <c r="K132" s="27">
        <v>12000</v>
      </c>
      <c r="L132" s="17"/>
      <c r="M132" s="37"/>
      <c r="N132" s="4">
        <v>20</v>
      </c>
      <c r="O132" s="4" t="s">
        <v>789</v>
      </c>
      <c r="P132" s="4" t="s">
        <v>790</v>
      </c>
      <c r="Q132" s="4"/>
      <c r="R132" s="4"/>
      <c r="S132" s="4"/>
    </row>
    <row r="133" spans="1:21" ht="21.75" customHeight="1" x14ac:dyDescent="0.25">
      <c r="A133" s="26">
        <v>110</v>
      </c>
      <c r="B133" s="16" t="s">
        <v>791</v>
      </c>
      <c r="C133" s="4" t="s">
        <v>792</v>
      </c>
      <c r="D133" s="4" t="s">
        <v>793</v>
      </c>
      <c r="E133" s="4" t="s">
        <v>794</v>
      </c>
      <c r="F133" s="4" t="s">
        <v>795</v>
      </c>
      <c r="G133" s="4" t="s">
        <v>22</v>
      </c>
      <c r="H133" s="4" t="s">
        <v>36</v>
      </c>
      <c r="I133" s="4" t="s">
        <v>210</v>
      </c>
      <c r="J133" s="17">
        <v>0.2</v>
      </c>
      <c r="K133" s="27">
        <v>2720</v>
      </c>
      <c r="L133" s="17"/>
      <c r="M133" s="37"/>
      <c r="N133" s="4" t="s">
        <v>244</v>
      </c>
      <c r="O133" s="4" t="s">
        <v>796</v>
      </c>
      <c r="P133" s="4"/>
      <c r="Q133" s="4"/>
      <c r="R133" s="4"/>
      <c r="S133" s="4"/>
      <c r="T133" s="24"/>
    </row>
    <row r="134" spans="1:21" ht="27" customHeight="1" x14ac:dyDescent="0.25">
      <c r="A134" s="26">
        <v>111</v>
      </c>
      <c r="B134" s="16" t="s">
        <v>797</v>
      </c>
      <c r="C134" s="4" t="s">
        <v>798</v>
      </c>
      <c r="D134" s="4" t="s">
        <v>799</v>
      </c>
      <c r="E134" s="41" t="s">
        <v>800</v>
      </c>
      <c r="F134" s="42" t="s">
        <v>801</v>
      </c>
      <c r="G134" s="4" t="s">
        <v>22</v>
      </c>
      <c r="H134" s="4" t="s">
        <v>36</v>
      </c>
      <c r="I134" s="4" t="s">
        <v>110</v>
      </c>
      <c r="J134" s="17">
        <v>0.38879999999999998</v>
      </c>
      <c r="K134" s="27">
        <v>11200</v>
      </c>
      <c r="L134" s="17"/>
      <c r="M134" s="37"/>
      <c r="N134" s="4" t="s">
        <v>166</v>
      </c>
      <c r="O134" s="41" t="s">
        <v>802</v>
      </c>
      <c r="P134" s="4"/>
      <c r="Q134" s="4"/>
      <c r="R134" s="4"/>
      <c r="S134" s="4"/>
      <c r="T134" s="24"/>
    </row>
    <row r="135" spans="1:21" ht="20.25" customHeight="1" x14ac:dyDescent="0.25">
      <c r="A135" s="26">
        <v>112</v>
      </c>
      <c r="B135" s="16" t="s">
        <v>528</v>
      </c>
      <c r="C135" s="4" t="s">
        <v>803</v>
      </c>
      <c r="D135" s="4" t="s">
        <v>804</v>
      </c>
      <c r="E135" s="4" t="s">
        <v>805</v>
      </c>
      <c r="F135" s="4" t="s">
        <v>739</v>
      </c>
      <c r="G135" s="4" t="s">
        <v>22</v>
      </c>
      <c r="H135" s="4" t="s">
        <v>36</v>
      </c>
      <c r="I135" s="4" t="s">
        <v>210</v>
      </c>
      <c r="J135" s="17">
        <v>0.76266</v>
      </c>
      <c r="K135" s="27">
        <v>385</v>
      </c>
      <c r="L135" s="17"/>
      <c r="M135" s="37"/>
      <c r="N135" s="4" t="s">
        <v>166</v>
      </c>
      <c r="O135" s="4" t="s">
        <v>806</v>
      </c>
      <c r="P135" s="4"/>
      <c r="Q135" s="4"/>
      <c r="R135" s="4"/>
      <c r="S135" s="4"/>
    </row>
    <row r="136" spans="1:21" ht="20.25" customHeight="1" x14ac:dyDescent="0.25">
      <c r="A136" s="26">
        <v>113</v>
      </c>
      <c r="B136" s="16" t="s">
        <v>528</v>
      </c>
      <c r="C136" s="4" t="s">
        <v>807</v>
      </c>
      <c r="D136" s="4" t="s">
        <v>808</v>
      </c>
      <c r="E136" s="4" t="s">
        <v>809</v>
      </c>
      <c r="F136" s="4" t="s">
        <v>739</v>
      </c>
      <c r="G136" s="4" t="s">
        <v>22</v>
      </c>
      <c r="H136" s="4" t="s">
        <v>36</v>
      </c>
      <c r="I136" s="4" t="s">
        <v>210</v>
      </c>
      <c r="J136" s="17">
        <v>0.10778699999999999</v>
      </c>
      <c r="K136" s="27">
        <v>1360</v>
      </c>
      <c r="L136" s="17"/>
      <c r="M136" s="37"/>
      <c r="N136" s="4" t="s">
        <v>166</v>
      </c>
      <c r="O136" s="4" t="s">
        <v>810</v>
      </c>
      <c r="P136" s="4"/>
      <c r="Q136" s="4"/>
      <c r="R136" s="4"/>
      <c r="S136" s="4"/>
    </row>
    <row r="137" spans="1:21" ht="35.25" customHeight="1" x14ac:dyDescent="0.25">
      <c r="A137" s="26">
        <v>114</v>
      </c>
      <c r="B137" s="16" t="s">
        <v>811</v>
      </c>
      <c r="C137" s="4" t="s">
        <v>812</v>
      </c>
      <c r="D137" s="4" t="s">
        <v>813</v>
      </c>
      <c r="E137" s="4" t="s">
        <v>814</v>
      </c>
      <c r="F137" s="4" t="s">
        <v>815</v>
      </c>
      <c r="G137" s="4" t="s">
        <v>22</v>
      </c>
      <c r="H137" s="4" t="s">
        <v>36</v>
      </c>
      <c r="I137" s="4" t="s">
        <v>43</v>
      </c>
      <c r="J137" s="17">
        <v>1.1499999999999999</v>
      </c>
      <c r="K137" s="27">
        <v>33503</v>
      </c>
      <c r="L137" s="17"/>
      <c r="M137" s="37"/>
      <c r="N137" s="4" t="s">
        <v>166</v>
      </c>
      <c r="O137" s="4" t="s">
        <v>816</v>
      </c>
      <c r="P137" s="4"/>
      <c r="Q137" s="4"/>
      <c r="R137" s="4"/>
      <c r="S137" s="4"/>
    </row>
    <row r="138" spans="1:21" ht="27.75" customHeight="1" x14ac:dyDescent="0.25">
      <c r="A138" s="28">
        <v>115</v>
      </c>
      <c r="B138" s="20" t="s">
        <v>817</v>
      </c>
      <c r="C138" s="19" t="s">
        <v>818</v>
      </c>
      <c r="D138" s="19" t="s">
        <v>819</v>
      </c>
      <c r="E138" s="19" t="s">
        <v>820</v>
      </c>
      <c r="F138" s="19" t="s">
        <v>258</v>
      </c>
      <c r="G138" s="19" t="s">
        <v>22</v>
      </c>
      <c r="H138" s="19" t="s">
        <v>36</v>
      </c>
      <c r="I138" s="19" t="s">
        <v>507</v>
      </c>
      <c r="J138" s="21">
        <v>0.31790000000000002</v>
      </c>
      <c r="K138" s="29">
        <v>11593</v>
      </c>
      <c r="L138" s="21"/>
      <c r="M138" s="38"/>
      <c r="N138" s="19" t="s">
        <v>166</v>
      </c>
      <c r="O138" s="19" t="s">
        <v>821</v>
      </c>
      <c r="P138" s="19"/>
      <c r="Q138" s="19"/>
      <c r="R138" s="19"/>
      <c r="S138" s="19"/>
      <c r="U138" s="24"/>
    </row>
    <row r="139" spans="1:21" s="24" customFormat="1" ht="19.5" hidden="1" customHeight="1" x14ac:dyDescent="0.25">
      <c r="A139" s="98" t="s">
        <v>822</v>
      </c>
      <c r="B139" s="122" t="s">
        <v>823</v>
      </c>
      <c r="C139" s="100"/>
      <c r="D139" s="100"/>
      <c r="E139" s="100"/>
      <c r="F139" s="100"/>
      <c r="G139" s="100" t="s">
        <v>22</v>
      </c>
      <c r="H139" s="110"/>
      <c r="I139" s="110"/>
      <c r="J139" s="107"/>
      <c r="K139" s="108">
        <f>SUM(K140:K151)</f>
        <v>345807</v>
      </c>
      <c r="L139" s="108">
        <f>SUM(L140:L150)</f>
        <v>0</v>
      </c>
      <c r="M139" s="124"/>
      <c r="N139" s="100"/>
      <c r="O139" s="100"/>
      <c r="P139" s="100"/>
      <c r="Q139" s="100"/>
      <c r="R139" s="100"/>
      <c r="S139" s="100"/>
      <c r="U139"/>
    </row>
    <row r="140" spans="1:21" ht="33" customHeight="1" x14ac:dyDescent="0.25">
      <c r="A140" s="26">
        <v>116</v>
      </c>
      <c r="B140" s="16" t="s">
        <v>824</v>
      </c>
      <c r="C140" s="4" t="s">
        <v>825</v>
      </c>
      <c r="D140" s="4" t="s">
        <v>826</v>
      </c>
      <c r="E140" s="4" t="s">
        <v>827</v>
      </c>
      <c r="F140" s="4" t="s">
        <v>828</v>
      </c>
      <c r="G140" s="4" t="s">
        <v>22</v>
      </c>
      <c r="H140" s="4" t="s">
        <v>36</v>
      </c>
      <c r="I140" s="4" t="s">
        <v>110</v>
      </c>
      <c r="J140" s="17">
        <v>0.38740000000000002</v>
      </c>
      <c r="K140" s="27">
        <v>5545</v>
      </c>
      <c r="L140" s="17"/>
      <c r="M140" s="37"/>
      <c r="N140" s="4" t="s">
        <v>166</v>
      </c>
      <c r="O140" s="4" t="s">
        <v>829</v>
      </c>
      <c r="P140" s="4"/>
      <c r="Q140" s="4"/>
      <c r="R140" s="4"/>
      <c r="S140" s="4"/>
      <c r="T140" s="24"/>
    </row>
    <row r="141" spans="1:21" ht="25.5" customHeight="1" x14ac:dyDescent="0.25">
      <c r="A141" s="26">
        <v>117</v>
      </c>
      <c r="B141" s="16" t="s">
        <v>830</v>
      </c>
      <c r="C141" s="4" t="s">
        <v>831</v>
      </c>
      <c r="D141" s="4" t="s">
        <v>832</v>
      </c>
      <c r="E141" s="4" t="s">
        <v>833</v>
      </c>
      <c r="F141" s="4" t="s">
        <v>834</v>
      </c>
      <c r="G141" s="4" t="s">
        <v>22</v>
      </c>
      <c r="H141" s="4" t="s">
        <v>36</v>
      </c>
      <c r="I141" s="4" t="s">
        <v>43</v>
      </c>
      <c r="J141" s="17">
        <v>7.0255799999999997</v>
      </c>
      <c r="K141" s="27">
        <v>160453</v>
      </c>
      <c r="L141" s="17"/>
      <c r="M141" s="37"/>
      <c r="N141" s="4" t="s">
        <v>166</v>
      </c>
      <c r="O141" s="4" t="s">
        <v>835</v>
      </c>
      <c r="P141" s="4"/>
      <c r="Q141" s="4"/>
      <c r="R141" s="4"/>
      <c r="S141" s="4"/>
      <c r="T141" s="24"/>
    </row>
    <row r="142" spans="1:21" ht="38.25" customHeight="1" x14ac:dyDescent="0.25">
      <c r="A142" s="26">
        <v>118</v>
      </c>
      <c r="B142" s="16" t="s">
        <v>836</v>
      </c>
      <c r="C142" s="4" t="s">
        <v>837</v>
      </c>
      <c r="D142" s="4" t="s">
        <v>838</v>
      </c>
      <c r="E142" s="4" t="s">
        <v>839</v>
      </c>
      <c r="F142" s="4" t="s">
        <v>840</v>
      </c>
      <c r="G142" s="4" t="s">
        <v>22</v>
      </c>
      <c r="H142" s="4" t="s">
        <v>36</v>
      </c>
      <c r="I142" s="4" t="s">
        <v>841</v>
      </c>
      <c r="J142" s="17">
        <v>0.26</v>
      </c>
      <c r="K142" s="27">
        <v>6000</v>
      </c>
      <c r="L142" s="17"/>
      <c r="M142" s="37"/>
      <c r="N142" s="4">
        <v>50</v>
      </c>
      <c r="O142" s="4" t="s">
        <v>842</v>
      </c>
      <c r="P142" s="4"/>
      <c r="Q142" s="4"/>
      <c r="R142" s="4"/>
      <c r="S142" s="4"/>
    </row>
    <row r="143" spans="1:21" ht="23.25" customHeight="1" x14ac:dyDescent="0.25">
      <c r="A143" s="26">
        <v>119</v>
      </c>
      <c r="B143" s="16" t="s">
        <v>843</v>
      </c>
      <c r="C143" s="4" t="s">
        <v>844</v>
      </c>
      <c r="D143" s="4" t="s">
        <v>845</v>
      </c>
      <c r="E143" s="4" t="s">
        <v>846</v>
      </c>
      <c r="F143" s="4" t="s">
        <v>847</v>
      </c>
      <c r="G143" s="4" t="s">
        <v>22</v>
      </c>
      <c r="H143" s="4" t="s">
        <v>36</v>
      </c>
      <c r="I143" s="4" t="s">
        <v>121</v>
      </c>
      <c r="J143" s="17">
        <v>0.25</v>
      </c>
      <c r="K143" s="27">
        <v>5000</v>
      </c>
      <c r="L143" s="17"/>
      <c r="M143" s="37"/>
      <c r="N143" s="4">
        <v>50</v>
      </c>
      <c r="O143" s="4" t="s">
        <v>848</v>
      </c>
      <c r="P143" s="4"/>
      <c r="Q143" s="4"/>
      <c r="R143" s="4"/>
      <c r="S143" s="97"/>
      <c r="T143" s="24"/>
    </row>
    <row r="144" spans="1:21" ht="27.75" customHeight="1" x14ac:dyDescent="0.25">
      <c r="A144" s="26">
        <v>120</v>
      </c>
      <c r="B144" s="16" t="s">
        <v>849</v>
      </c>
      <c r="C144" s="4" t="s">
        <v>850</v>
      </c>
      <c r="D144" s="4" t="s">
        <v>851</v>
      </c>
      <c r="E144" s="41" t="s">
        <v>852</v>
      </c>
      <c r="F144" s="4" t="s">
        <v>853</v>
      </c>
      <c r="G144" s="4" t="s">
        <v>22</v>
      </c>
      <c r="H144" s="4" t="s">
        <v>36</v>
      </c>
      <c r="I144" s="4" t="s">
        <v>37</v>
      </c>
      <c r="J144" s="17">
        <v>0.75</v>
      </c>
      <c r="K144" s="27">
        <v>25000</v>
      </c>
      <c r="L144" s="17"/>
      <c r="M144" s="37"/>
      <c r="N144" s="4" t="s">
        <v>166</v>
      </c>
      <c r="O144" s="4" t="s">
        <v>854</v>
      </c>
      <c r="P144" s="4"/>
      <c r="Q144" s="4"/>
      <c r="R144" s="4"/>
      <c r="S144" s="4"/>
      <c r="T144" s="24"/>
    </row>
    <row r="145" spans="1:21" ht="26.25" customHeight="1" x14ac:dyDescent="0.25">
      <c r="A145" s="26">
        <v>121</v>
      </c>
      <c r="B145" s="16" t="s">
        <v>855</v>
      </c>
      <c r="C145" s="4" t="s">
        <v>856</v>
      </c>
      <c r="D145" s="4" t="s">
        <v>857</v>
      </c>
      <c r="E145" s="4" t="s">
        <v>858</v>
      </c>
      <c r="F145" s="4" t="s">
        <v>859</v>
      </c>
      <c r="G145" s="4" t="s">
        <v>22</v>
      </c>
      <c r="H145" s="4" t="s">
        <v>36</v>
      </c>
      <c r="I145" s="4" t="s">
        <v>210</v>
      </c>
      <c r="J145" s="17">
        <v>1.35</v>
      </c>
      <c r="K145" s="27">
        <v>2887</v>
      </c>
      <c r="L145" s="17"/>
      <c r="M145" s="37"/>
      <c r="N145" s="4" t="s">
        <v>860</v>
      </c>
      <c r="O145" s="4" t="s">
        <v>861</v>
      </c>
      <c r="P145" s="4"/>
      <c r="Q145" s="4"/>
      <c r="R145" s="4"/>
      <c r="S145" s="4"/>
      <c r="T145" s="103"/>
    </row>
    <row r="146" spans="1:21" ht="23.25" customHeight="1" x14ac:dyDescent="0.25">
      <c r="A146" s="28">
        <v>122</v>
      </c>
      <c r="B146" s="20" t="s">
        <v>862</v>
      </c>
      <c r="C146" s="19" t="s">
        <v>863</v>
      </c>
      <c r="D146" s="19" t="s">
        <v>864</v>
      </c>
      <c r="E146" s="36" t="s">
        <v>865</v>
      </c>
      <c r="F146" s="19" t="s">
        <v>866</v>
      </c>
      <c r="G146" s="19" t="s">
        <v>22</v>
      </c>
      <c r="H146" s="19" t="s">
        <v>36</v>
      </c>
      <c r="I146" s="19" t="s">
        <v>138</v>
      </c>
      <c r="J146" s="21">
        <v>61.23</v>
      </c>
      <c r="K146" s="29">
        <v>1135</v>
      </c>
      <c r="L146" s="21"/>
      <c r="M146" s="38"/>
      <c r="N146" s="19" t="s">
        <v>244</v>
      </c>
      <c r="O146" s="19" t="s">
        <v>867</v>
      </c>
      <c r="P146" s="19"/>
      <c r="Q146" s="19"/>
      <c r="R146" s="19"/>
      <c r="S146" s="19"/>
    </row>
    <row r="147" spans="1:21" ht="18" customHeight="1" x14ac:dyDescent="0.25">
      <c r="A147" s="28">
        <v>123</v>
      </c>
      <c r="B147" s="20" t="s">
        <v>868</v>
      </c>
      <c r="C147" s="19" t="s">
        <v>869</v>
      </c>
      <c r="D147" s="19" t="s">
        <v>870</v>
      </c>
      <c r="E147" s="36" t="s">
        <v>871</v>
      </c>
      <c r="F147" s="19" t="s">
        <v>872</v>
      </c>
      <c r="G147" s="19" t="s">
        <v>22</v>
      </c>
      <c r="H147" s="19" t="s">
        <v>36</v>
      </c>
      <c r="I147" s="19" t="s">
        <v>138</v>
      </c>
      <c r="J147" s="21">
        <v>7.5</v>
      </c>
      <c r="K147" s="29">
        <v>5000</v>
      </c>
      <c r="L147" s="21"/>
      <c r="M147" s="38"/>
      <c r="N147" s="19" t="s">
        <v>860</v>
      </c>
      <c r="O147" s="19" t="s">
        <v>873</v>
      </c>
      <c r="P147" s="19"/>
      <c r="Q147" s="19"/>
      <c r="R147" s="19"/>
      <c r="S147" s="19"/>
    </row>
    <row r="148" spans="1:21" ht="27.75" customHeight="1" x14ac:dyDescent="0.25">
      <c r="A148" s="28">
        <v>124</v>
      </c>
      <c r="B148" s="20" t="s">
        <v>874</v>
      </c>
      <c r="C148" s="19" t="s">
        <v>875</v>
      </c>
      <c r="D148" s="19" t="s">
        <v>876</v>
      </c>
      <c r="E148" s="36" t="s">
        <v>877</v>
      </c>
      <c r="F148" s="19" t="s">
        <v>878</v>
      </c>
      <c r="G148" s="19" t="s">
        <v>22</v>
      </c>
      <c r="H148" s="19" t="s">
        <v>36</v>
      </c>
      <c r="I148" s="19" t="s">
        <v>37</v>
      </c>
      <c r="J148" s="21">
        <v>0.63619999999999999</v>
      </c>
      <c r="K148" s="29">
        <v>31016</v>
      </c>
      <c r="L148" s="21"/>
      <c r="M148" s="38"/>
      <c r="N148" s="19" t="s">
        <v>166</v>
      </c>
      <c r="O148" s="19" t="s">
        <v>879</v>
      </c>
      <c r="P148" s="19"/>
      <c r="Q148" s="19"/>
      <c r="R148" s="19"/>
      <c r="S148" s="19"/>
      <c r="T148" s="24"/>
    </row>
    <row r="149" spans="1:21" ht="24.75" customHeight="1" x14ac:dyDescent="0.25">
      <c r="A149" s="26">
        <v>125</v>
      </c>
      <c r="B149" s="16" t="s">
        <v>880</v>
      </c>
      <c r="C149" s="4" t="s">
        <v>881</v>
      </c>
      <c r="D149" s="4" t="s">
        <v>882</v>
      </c>
      <c r="E149" s="4" t="s">
        <v>883</v>
      </c>
      <c r="F149" s="4" t="s">
        <v>884</v>
      </c>
      <c r="G149" s="4" t="s">
        <v>22</v>
      </c>
      <c r="H149" s="4" t="s">
        <v>36</v>
      </c>
      <c r="I149" s="4" t="s">
        <v>110</v>
      </c>
      <c r="J149" s="17">
        <v>0.23039999999999999</v>
      </c>
      <c r="K149" s="27">
        <v>6497</v>
      </c>
      <c r="L149" s="17"/>
      <c r="M149" s="37"/>
      <c r="N149" s="4" t="s">
        <v>166</v>
      </c>
      <c r="O149" s="4" t="s">
        <v>885</v>
      </c>
      <c r="P149" s="4"/>
      <c r="Q149" s="4"/>
      <c r="R149" s="4"/>
      <c r="S149" s="4"/>
      <c r="T149" s="33"/>
    </row>
    <row r="150" spans="1:21" ht="30" customHeight="1" x14ac:dyDescent="0.25">
      <c r="A150" s="28">
        <v>126</v>
      </c>
      <c r="B150" s="20" t="s">
        <v>886</v>
      </c>
      <c r="C150" s="19" t="s">
        <v>887</v>
      </c>
      <c r="D150" s="19" t="s">
        <v>888</v>
      </c>
      <c r="E150" s="36" t="s">
        <v>889</v>
      </c>
      <c r="F150" s="19" t="s">
        <v>890</v>
      </c>
      <c r="G150" s="19" t="s">
        <v>22</v>
      </c>
      <c r="H150" s="19" t="s">
        <v>36</v>
      </c>
      <c r="I150" s="19" t="s">
        <v>37</v>
      </c>
      <c r="J150" s="21">
        <v>1.39</v>
      </c>
      <c r="K150" s="29">
        <v>23858</v>
      </c>
      <c r="L150" s="21"/>
      <c r="M150" s="38"/>
      <c r="N150" s="19" t="s">
        <v>166</v>
      </c>
      <c r="O150" s="19" t="s">
        <v>891</v>
      </c>
      <c r="P150" s="19"/>
      <c r="Q150" s="19"/>
      <c r="R150" s="19"/>
      <c r="S150" s="19"/>
      <c r="T150" s="33"/>
    </row>
    <row r="151" spans="1:21" ht="42.75" customHeight="1" x14ac:dyDescent="0.25">
      <c r="A151" s="28">
        <v>127</v>
      </c>
      <c r="B151" s="20" t="s">
        <v>892</v>
      </c>
      <c r="C151" s="20" t="s">
        <v>893</v>
      </c>
      <c r="D151" s="19" t="s">
        <v>894</v>
      </c>
      <c r="E151" s="36" t="s">
        <v>895</v>
      </c>
      <c r="F151" s="19" t="s">
        <v>896</v>
      </c>
      <c r="G151" s="19" t="s">
        <v>22</v>
      </c>
      <c r="H151" s="19" t="s">
        <v>36</v>
      </c>
      <c r="I151" s="19" t="s">
        <v>575</v>
      </c>
      <c r="J151" s="21">
        <v>6.2586000000000004</v>
      </c>
      <c r="K151" s="29">
        <v>73416</v>
      </c>
      <c r="L151" s="21"/>
      <c r="M151" s="38"/>
      <c r="N151" s="19"/>
      <c r="O151" s="19" t="s">
        <v>897</v>
      </c>
      <c r="P151" s="19"/>
      <c r="Q151" s="19"/>
      <c r="R151" s="19"/>
      <c r="S151" s="19"/>
      <c r="T151" s="70"/>
      <c r="U151" s="24"/>
    </row>
    <row r="152" spans="1:21" s="24" customFormat="1" ht="12.75" hidden="1" customHeight="1" x14ac:dyDescent="0.25">
      <c r="A152" s="98"/>
      <c r="B152" s="99" t="s">
        <v>898</v>
      </c>
      <c r="C152" s="31"/>
      <c r="D152" s="31"/>
      <c r="E152" s="31"/>
      <c r="F152" s="31"/>
      <c r="G152" s="100" t="s">
        <v>22</v>
      </c>
      <c r="H152" s="31"/>
      <c r="I152" s="31"/>
      <c r="J152" s="30"/>
      <c r="K152" s="101">
        <f>SUM(K153:K157)</f>
        <v>434189</v>
      </c>
      <c r="L152" s="101">
        <f>SUM(L153:L154)</f>
        <v>0</v>
      </c>
      <c r="M152" s="102"/>
      <c r="N152" s="31"/>
      <c r="O152" s="31"/>
      <c r="P152" s="31"/>
      <c r="Q152" s="31"/>
      <c r="R152" s="31"/>
      <c r="S152" s="31"/>
      <c r="T152"/>
      <c r="U152"/>
    </row>
    <row r="153" spans="1:21" ht="24" customHeight="1" x14ac:dyDescent="0.25">
      <c r="A153" s="26">
        <v>128</v>
      </c>
      <c r="B153" s="16" t="s">
        <v>899</v>
      </c>
      <c r="C153" s="4" t="s">
        <v>900</v>
      </c>
      <c r="D153" s="4" t="s">
        <v>901</v>
      </c>
      <c r="E153" s="4" t="s">
        <v>902</v>
      </c>
      <c r="F153" s="4" t="s">
        <v>903</v>
      </c>
      <c r="G153" s="4" t="s">
        <v>22</v>
      </c>
      <c r="H153" s="4" t="s">
        <v>36</v>
      </c>
      <c r="I153" s="4" t="s">
        <v>210</v>
      </c>
      <c r="J153" s="17">
        <v>10.119999999999999</v>
      </c>
      <c r="K153" s="27">
        <v>22000</v>
      </c>
      <c r="L153" s="17"/>
      <c r="M153" s="37"/>
      <c r="N153" s="4" t="s">
        <v>166</v>
      </c>
      <c r="O153" s="4" t="s">
        <v>904</v>
      </c>
      <c r="P153" s="4"/>
      <c r="Q153" s="4"/>
      <c r="R153" s="4"/>
      <c r="S153" s="4"/>
    </row>
    <row r="154" spans="1:21" ht="29.25" customHeight="1" x14ac:dyDescent="0.25">
      <c r="A154" s="26">
        <v>129</v>
      </c>
      <c r="B154" s="16" t="s">
        <v>905</v>
      </c>
      <c r="C154" s="4" t="s">
        <v>906</v>
      </c>
      <c r="D154" s="4" t="s">
        <v>907</v>
      </c>
      <c r="E154" s="4" t="s">
        <v>908</v>
      </c>
      <c r="F154" s="4" t="s">
        <v>903</v>
      </c>
      <c r="G154" s="4" t="s">
        <v>22</v>
      </c>
      <c r="H154" s="4" t="s">
        <v>36</v>
      </c>
      <c r="I154" s="4" t="s">
        <v>210</v>
      </c>
      <c r="J154" s="17">
        <v>11</v>
      </c>
      <c r="K154" s="27">
        <v>21800</v>
      </c>
      <c r="L154" s="17"/>
      <c r="M154" s="37"/>
      <c r="N154" s="4" t="s">
        <v>166</v>
      </c>
      <c r="O154" s="4" t="s">
        <v>909</v>
      </c>
      <c r="P154" s="43"/>
      <c r="Q154" s="43"/>
      <c r="R154" s="43"/>
      <c r="S154" s="43"/>
      <c r="T154" s="79"/>
    </row>
    <row r="155" spans="1:21" ht="18" customHeight="1" x14ac:dyDescent="0.25">
      <c r="A155" s="44">
        <v>130</v>
      </c>
      <c r="B155" s="45" t="s">
        <v>910</v>
      </c>
      <c r="C155" s="19" t="s">
        <v>911</v>
      </c>
      <c r="D155" s="19" t="s">
        <v>912</v>
      </c>
      <c r="E155" s="19" t="s">
        <v>913</v>
      </c>
      <c r="F155" s="19" t="s">
        <v>914</v>
      </c>
      <c r="G155" s="19" t="s">
        <v>22</v>
      </c>
      <c r="H155" s="19" t="s">
        <v>36</v>
      </c>
      <c r="I155" s="19" t="s">
        <v>110</v>
      </c>
      <c r="J155" s="46">
        <v>2.1</v>
      </c>
      <c r="K155" s="47">
        <v>61605</v>
      </c>
      <c r="L155" s="46"/>
      <c r="M155" s="48"/>
      <c r="N155" s="19" t="s">
        <v>166</v>
      </c>
      <c r="O155" s="49" t="s">
        <v>909</v>
      </c>
      <c r="P155" s="50"/>
      <c r="Q155" s="50"/>
      <c r="R155" s="50"/>
      <c r="S155" s="50"/>
    </row>
    <row r="156" spans="1:21" ht="27" customHeight="1" x14ac:dyDescent="0.25">
      <c r="A156" s="51">
        <v>131</v>
      </c>
      <c r="B156" s="52" t="s">
        <v>915</v>
      </c>
      <c r="C156" s="53" t="s">
        <v>916</v>
      </c>
      <c r="D156" s="53" t="s">
        <v>917</v>
      </c>
      <c r="E156" s="53" t="s">
        <v>918</v>
      </c>
      <c r="F156" s="54" t="s">
        <v>919</v>
      </c>
      <c r="G156" s="54" t="s">
        <v>22</v>
      </c>
      <c r="H156" s="54" t="s">
        <v>36</v>
      </c>
      <c r="I156" s="55" t="s">
        <v>37</v>
      </c>
      <c r="J156" s="56">
        <v>19.664000000000001</v>
      </c>
      <c r="K156" s="57">
        <v>78784</v>
      </c>
      <c r="L156" s="56"/>
      <c r="M156" s="58"/>
      <c r="N156" s="59" t="s">
        <v>166</v>
      </c>
      <c r="O156" s="55" t="s">
        <v>920</v>
      </c>
      <c r="P156" s="50"/>
      <c r="Q156" s="50"/>
      <c r="R156" s="50"/>
      <c r="S156" s="50"/>
    </row>
    <row r="157" spans="1:21" ht="30" customHeight="1" x14ac:dyDescent="0.25">
      <c r="A157" s="60">
        <v>132</v>
      </c>
      <c r="B157" s="61" t="s">
        <v>921</v>
      </c>
      <c r="C157" s="50" t="s">
        <v>922</v>
      </c>
      <c r="D157" s="50" t="s">
        <v>923</v>
      </c>
      <c r="E157" s="50"/>
      <c r="F157" s="50" t="s">
        <v>924</v>
      </c>
      <c r="G157" s="50" t="s">
        <v>22</v>
      </c>
      <c r="H157" s="50" t="s">
        <v>36</v>
      </c>
      <c r="I157" s="62"/>
      <c r="J157" s="56">
        <v>7</v>
      </c>
      <c r="K157" s="57">
        <v>250000</v>
      </c>
      <c r="L157" s="56" t="s">
        <v>925</v>
      </c>
      <c r="M157" s="58"/>
      <c r="N157" s="50"/>
      <c r="O157" s="50" t="s">
        <v>926</v>
      </c>
      <c r="P157" s="50"/>
      <c r="Q157" s="50"/>
      <c r="R157" s="50"/>
      <c r="S157" s="50"/>
    </row>
    <row r="158" spans="1:21" hidden="1" x14ac:dyDescent="0.25">
      <c r="A158" s="63"/>
      <c r="B158" s="64" t="s">
        <v>927</v>
      </c>
      <c r="C158" s="65"/>
      <c r="D158" s="65"/>
      <c r="E158" s="65"/>
      <c r="F158" s="65"/>
      <c r="G158" s="66"/>
      <c r="H158" s="66"/>
      <c r="I158" s="67"/>
      <c r="J158" s="68"/>
      <c r="K158" s="68">
        <f>SUM(K159:K162)</f>
        <v>2964435.6</v>
      </c>
      <c r="L158" s="65"/>
      <c r="M158" s="65"/>
      <c r="N158" s="65"/>
      <c r="O158" s="65"/>
      <c r="P158" s="69"/>
      <c r="Q158" s="69"/>
      <c r="R158" s="69"/>
      <c r="S158" s="69"/>
    </row>
    <row r="159" spans="1:21" ht="30" customHeight="1" x14ac:dyDescent="0.25">
      <c r="A159" s="71">
        <v>133</v>
      </c>
      <c r="B159" s="72" t="s">
        <v>928</v>
      </c>
      <c r="C159" s="43" t="s">
        <v>929</v>
      </c>
      <c r="D159" s="43" t="s">
        <v>930</v>
      </c>
      <c r="E159" s="43" t="s">
        <v>931</v>
      </c>
      <c r="F159" s="43" t="s">
        <v>932</v>
      </c>
      <c r="G159" s="73" t="s">
        <v>22</v>
      </c>
      <c r="H159" s="73" t="s">
        <v>36</v>
      </c>
      <c r="I159" s="43" t="s">
        <v>110</v>
      </c>
      <c r="J159" s="74">
        <v>66.150000000000006</v>
      </c>
      <c r="K159" s="75">
        <v>952383</v>
      </c>
      <c r="L159" s="74"/>
      <c r="M159" s="74"/>
      <c r="N159" s="76" t="s">
        <v>166</v>
      </c>
      <c r="O159" s="76" t="s">
        <v>933</v>
      </c>
      <c r="P159" s="77"/>
      <c r="Q159" s="77"/>
      <c r="R159" s="77"/>
      <c r="S159" s="77"/>
      <c r="T159" s="24"/>
    </row>
    <row r="160" spans="1:21" ht="24" customHeight="1" x14ac:dyDescent="0.25">
      <c r="A160" s="71">
        <v>134</v>
      </c>
      <c r="B160" s="45" t="s">
        <v>934</v>
      </c>
      <c r="C160" s="45" t="s">
        <v>935</v>
      </c>
      <c r="D160" s="43" t="s">
        <v>936</v>
      </c>
      <c r="E160" s="43" t="s">
        <v>937</v>
      </c>
      <c r="F160" s="43" t="s">
        <v>938</v>
      </c>
      <c r="G160" s="43" t="s">
        <v>22</v>
      </c>
      <c r="H160" s="43" t="s">
        <v>36</v>
      </c>
      <c r="I160" s="43" t="s">
        <v>110</v>
      </c>
      <c r="J160" s="74">
        <v>4.6459999999999999</v>
      </c>
      <c r="K160" s="75">
        <v>42362.6</v>
      </c>
      <c r="L160" s="77"/>
      <c r="M160" s="77"/>
      <c r="N160" s="76" t="s">
        <v>166</v>
      </c>
      <c r="O160" s="76" t="s">
        <v>939</v>
      </c>
      <c r="P160" s="77"/>
      <c r="Q160" s="77"/>
      <c r="R160" s="77"/>
      <c r="S160" s="77"/>
      <c r="T160" s="79"/>
    </row>
    <row r="161" spans="1:20" ht="24" customHeight="1" x14ac:dyDescent="0.25">
      <c r="A161" s="71">
        <v>135</v>
      </c>
      <c r="B161" s="45" t="s">
        <v>940</v>
      </c>
      <c r="C161" s="45" t="s">
        <v>1189</v>
      </c>
      <c r="D161" s="43" t="s">
        <v>941</v>
      </c>
      <c r="E161" s="43" t="s">
        <v>942</v>
      </c>
      <c r="F161" s="43" t="s">
        <v>943</v>
      </c>
      <c r="G161" s="43" t="s">
        <v>22</v>
      </c>
      <c r="H161" s="43" t="s">
        <v>36</v>
      </c>
      <c r="I161" s="43" t="s">
        <v>110</v>
      </c>
      <c r="J161" s="75">
        <v>29.7</v>
      </c>
      <c r="K161" s="75">
        <v>1958000</v>
      </c>
      <c r="L161" s="78"/>
      <c r="M161" s="78"/>
      <c r="N161" s="76" t="s">
        <v>166</v>
      </c>
      <c r="O161" s="76" t="s">
        <v>944</v>
      </c>
      <c r="P161" s="78"/>
      <c r="Q161" s="78"/>
      <c r="R161" s="78"/>
      <c r="S161" s="78"/>
      <c r="T161" s="79"/>
    </row>
    <row r="162" spans="1:20" ht="24.75" customHeight="1" x14ac:dyDescent="0.25">
      <c r="A162" s="71">
        <v>136</v>
      </c>
      <c r="B162" s="80" t="s">
        <v>945</v>
      </c>
      <c r="C162" s="80" t="s">
        <v>946</v>
      </c>
      <c r="D162" s="81" t="s">
        <v>947</v>
      </c>
      <c r="E162" s="82" t="s">
        <v>948</v>
      </c>
      <c r="F162" s="81" t="s">
        <v>949</v>
      </c>
      <c r="G162" s="81" t="s">
        <v>22</v>
      </c>
      <c r="H162" s="81" t="s">
        <v>36</v>
      </c>
      <c r="I162" s="81" t="s">
        <v>110</v>
      </c>
      <c r="J162" s="83">
        <v>4</v>
      </c>
      <c r="K162" s="83">
        <f>11.69*1000</f>
        <v>11690</v>
      </c>
      <c r="L162" s="77"/>
      <c r="M162" s="77"/>
      <c r="N162" s="83" t="s">
        <v>166</v>
      </c>
      <c r="O162" s="81" t="s">
        <v>950</v>
      </c>
      <c r="P162" s="77"/>
      <c r="Q162" s="77"/>
      <c r="R162" s="77"/>
      <c r="S162" s="77"/>
      <c r="T162" s="33"/>
    </row>
    <row r="163" spans="1:20" hidden="1" x14ac:dyDescent="0.25">
      <c r="A163" s="84"/>
      <c r="B163" s="85" t="s">
        <v>951</v>
      </c>
      <c r="C163" s="77"/>
      <c r="D163" s="77"/>
      <c r="E163" s="77"/>
      <c r="F163" s="77"/>
      <c r="G163" s="77"/>
      <c r="H163" s="77"/>
      <c r="I163" s="77"/>
      <c r="J163" s="77"/>
      <c r="K163" s="86">
        <f>SUM(K164:K169)</f>
        <v>3633296.87</v>
      </c>
      <c r="L163" s="77"/>
      <c r="M163" s="77"/>
      <c r="N163" s="77"/>
      <c r="O163" s="77"/>
      <c r="P163" s="77"/>
      <c r="Q163" s="77"/>
      <c r="R163" s="77"/>
      <c r="S163" s="77"/>
      <c r="T163" s="96"/>
    </row>
    <row r="164" spans="1:20" ht="35.25" customHeight="1" x14ac:dyDescent="0.25">
      <c r="A164" s="81">
        <v>137</v>
      </c>
      <c r="B164" s="80" t="s">
        <v>952</v>
      </c>
      <c r="C164" s="80" t="s">
        <v>953</v>
      </c>
      <c r="D164" s="80" t="s">
        <v>954</v>
      </c>
      <c r="E164" s="80" t="s">
        <v>955</v>
      </c>
      <c r="F164" s="81" t="s">
        <v>956</v>
      </c>
      <c r="G164" s="80"/>
      <c r="H164" s="81" t="s">
        <v>957</v>
      </c>
      <c r="I164" s="80" t="s">
        <v>110</v>
      </c>
      <c r="J164" s="80"/>
      <c r="K164" s="87">
        <v>1555512</v>
      </c>
      <c r="L164" s="80"/>
      <c r="M164" s="80"/>
      <c r="N164" s="80" t="s">
        <v>166</v>
      </c>
      <c r="O164" s="81" t="s">
        <v>958</v>
      </c>
      <c r="P164" s="80"/>
      <c r="Q164" s="80"/>
      <c r="R164" s="80"/>
      <c r="S164" s="80"/>
      <c r="T164" s="79"/>
    </row>
    <row r="165" spans="1:20" ht="20.25" customHeight="1" x14ac:dyDescent="0.25">
      <c r="A165" s="81">
        <v>138</v>
      </c>
      <c r="B165" s="80" t="s">
        <v>959</v>
      </c>
      <c r="C165" s="80" t="s">
        <v>960</v>
      </c>
      <c r="D165" s="81" t="s">
        <v>961</v>
      </c>
      <c r="E165" s="81" t="s">
        <v>962</v>
      </c>
      <c r="F165" s="81" t="s">
        <v>977</v>
      </c>
      <c r="G165" s="80"/>
      <c r="H165" s="81" t="s">
        <v>36</v>
      </c>
      <c r="I165" s="80" t="s">
        <v>210</v>
      </c>
      <c r="J165" s="80" t="s">
        <v>963</v>
      </c>
      <c r="K165" s="87">
        <v>75000</v>
      </c>
      <c r="L165" s="80"/>
      <c r="M165" s="80"/>
      <c r="N165" s="83" t="s">
        <v>166</v>
      </c>
      <c r="O165" s="81" t="s">
        <v>964</v>
      </c>
      <c r="P165" s="80"/>
      <c r="Q165" s="80"/>
      <c r="R165" s="80"/>
      <c r="S165" s="80"/>
    </row>
    <row r="166" spans="1:20" ht="25.5" customHeight="1" x14ac:dyDescent="0.25">
      <c r="A166" s="50">
        <v>139</v>
      </c>
      <c r="B166" s="61" t="s">
        <v>965</v>
      </c>
      <c r="C166" s="61" t="s">
        <v>966</v>
      </c>
      <c r="D166" s="50" t="s">
        <v>967</v>
      </c>
      <c r="E166" s="50" t="s">
        <v>968</v>
      </c>
      <c r="F166" s="50" t="s">
        <v>969</v>
      </c>
      <c r="G166" s="61"/>
      <c r="H166" s="50" t="s">
        <v>36</v>
      </c>
      <c r="I166" s="61" t="s">
        <v>110</v>
      </c>
      <c r="J166" s="61" t="s">
        <v>970</v>
      </c>
      <c r="K166" s="57">
        <v>6700</v>
      </c>
      <c r="L166" s="61"/>
      <c r="M166" s="61"/>
      <c r="N166" s="57" t="s">
        <v>166</v>
      </c>
      <c r="O166" s="50" t="s">
        <v>971</v>
      </c>
      <c r="P166" s="61"/>
      <c r="Q166" s="61"/>
      <c r="R166" s="61"/>
      <c r="S166" s="61"/>
    </row>
    <row r="167" spans="1:20" ht="22.5" customHeight="1" x14ac:dyDescent="0.25">
      <c r="A167" s="71">
        <v>140</v>
      </c>
      <c r="B167" s="61" t="s">
        <v>940</v>
      </c>
      <c r="C167" s="50" t="s">
        <v>972</v>
      </c>
      <c r="D167" s="81" t="s">
        <v>941</v>
      </c>
      <c r="E167" s="81" t="s">
        <v>942</v>
      </c>
      <c r="F167" s="81" t="s">
        <v>943</v>
      </c>
      <c r="G167" s="81" t="s">
        <v>22</v>
      </c>
      <c r="H167" s="81" t="s">
        <v>36</v>
      </c>
      <c r="I167" s="81" t="s">
        <v>110</v>
      </c>
      <c r="J167" s="83">
        <v>29.7</v>
      </c>
      <c r="K167" s="83">
        <v>1985000</v>
      </c>
      <c r="L167" s="78"/>
      <c r="M167" s="78"/>
      <c r="N167" s="81" t="s">
        <v>166</v>
      </c>
      <c r="O167" s="81" t="s">
        <v>944</v>
      </c>
      <c r="P167" s="78"/>
      <c r="Q167" s="78"/>
      <c r="R167" s="78"/>
      <c r="S167" s="78"/>
    </row>
    <row r="168" spans="1:20" ht="24" customHeight="1" x14ac:dyDescent="0.25">
      <c r="A168" s="71">
        <v>141</v>
      </c>
      <c r="B168" s="61" t="s">
        <v>973</v>
      </c>
      <c r="C168" s="50" t="s">
        <v>974</v>
      </c>
      <c r="D168" s="81" t="s">
        <v>975</v>
      </c>
      <c r="E168" s="88" t="s">
        <v>976</v>
      </c>
      <c r="F168" s="81" t="s">
        <v>977</v>
      </c>
      <c r="G168" s="81" t="s">
        <v>22</v>
      </c>
      <c r="H168" s="81" t="s">
        <v>36</v>
      </c>
      <c r="I168" s="81" t="s">
        <v>43</v>
      </c>
      <c r="J168" s="83">
        <v>29945.7</v>
      </c>
      <c r="K168" s="83">
        <v>8984.8700000000008</v>
      </c>
      <c r="L168" s="78"/>
      <c r="M168" s="78"/>
      <c r="N168" s="81" t="s">
        <v>978</v>
      </c>
      <c r="O168" s="81" t="s">
        <v>979</v>
      </c>
      <c r="P168" s="78"/>
      <c r="Q168" s="78"/>
      <c r="R168" s="78"/>
      <c r="S168" s="78"/>
    </row>
    <row r="169" spans="1:20" ht="28.5" customHeight="1" x14ac:dyDescent="0.25">
      <c r="A169" s="60">
        <v>142</v>
      </c>
      <c r="B169" s="61" t="s">
        <v>980</v>
      </c>
      <c r="C169" s="50" t="s">
        <v>981</v>
      </c>
      <c r="D169" s="50" t="s">
        <v>982</v>
      </c>
      <c r="E169" s="89" t="s">
        <v>983</v>
      </c>
      <c r="F169" s="50" t="s">
        <v>984</v>
      </c>
      <c r="G169" s="50" t="s">
        <v>22</v>
      </c>
      <c r="H169" s="50" t="s">
        <v>36</v>
      </c>
      <c r="I169" s="50" t="s">
        <v>138</v>
      </c>
      <c r="J169" s="57">
        <v>1.55</v>
      </c>
      <c r="K169" s="57">
        <v>2100</v>
      </c>
      <c r="L169" s="90"/>
      <c r="M169" s="90"/>
      <c r="N169" s="50" t="s">
        <v>244</v>
      </c>
      <c r="O169" s="50" t="s">
        <v>985</v>
      </c>
      <c r="P169" s="90"/>
      <c r="Q169" s="90"/>
      <c r="R169" s="90"/>
      <c r="S169" s="90"/>
    </row>
    <row r="170" spans="1:20" hidden="1" x14ac:dyDescent="0.25">
      <c r="A170" s="91"/>
      <c r="B170" s="92" t="s">
        <v>986</v>
      </c>
      <c r="C170" s="93"/>
      <c r="D170" s="66"/>
      <c r="E170" s="94"/>
      <c r="F170" s="66"/>
      <c r="G170" s="66"/>
      <c r="H170" s="66"/>
      <c r="I170" s="66"/>
      <c r="J170" s="95"/>
      <c r="K170" s="95">
        <f>K171</f>
        <v>6059</v>
      </c>
      <c r="L170" s="93"/>
      <c r="M170" s="93"/>
      <c r="N170" s="66"/>
      <c r="O170" s="66"/>
      <c r="P170" s="93"/>
      <c r="Q170" s="93"/>
      <c r="R170" s="93"/>
      <c r="S170" s="93"/>
    </row>
    <row r="171" spans="1:20" ht="24.75" customHeight="1" x14ac:dyDescent="0.25">
      <c r="A171" s="71">
        <v>143</v>
      </c>
      <c r="B171" s="61" t="s">
        <v>987</v>
      </c>
      <c r="C171" s="61" t="s">
        <v>988</v>
      </c>
      <c r="D171" s="81" t="s">
        <v>989</v>
      </c>
      <c r="E171" s="88" t="s">
        <v>990</v>
      </c>
      <c r="F171" s="81" t="s">
        <v>991</v>
      </c>
      <c r="G171" s="81" t="s">
        <v>22</v>
      </c>
      <c r="H171" s="81" t="s">
        <v>36</v>
      </c>
      <c r="I171" s="81"/>
      <c r="J171" s="83">
        <v>3.5</v>
      </c>
      <c r="K171" s="83">
        <v>6059</v>
      </c>
      <c r="L171" s="78"/>
      <c r="M171" s="78"/>
      <c r="N171" s="81"/>
      <c r="O171" s="81" t="s">
        <v>992</v>
      </c>
      <c r="P171" s="78"/>
      <c r="Q171" s="78"/>
      <c r="R171" s="78"/>
      <c r="S171" s="78"/>
    </row>
  </sheetData>
  <mergeCells count="1">
    <mergeCell ref="A1:S2"/>
  </mergeCells>
  <pageMargins left="0.7" right="0.7" top="0.75" bottom="0.75" header="0.3" footer="0.3"/>
  <pageSetup scale="6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D511-EB72-4282-9D27-006DF1841D64}">
  <sheetPr>
    <pageSetUpPr fitToPage="1"/>
  </sheetPr>
  <dimension ref="A1:M171"/>
  <sheetViews>
    <sheetView tabSelected="1" view="pageBreakPreview" topLeftCell="A37" zoomScale="60" zoomScaleNormal="124" workbookViewId="0">
      <selection activeCell="A53" sqref="A53:XFD53"/>
    </sheetView>
  </sheetViews>
  <sheetFormatPr defaultRowHeight="12.75" x14ac:dyDescent="0.2"/>
  <cols>
    <col min="1" max="1" width="3.5703125" style="184" customWidth="1"/>
    <col min="2" max="2" width="61" style="184" customWidth="1"/>
    <col min="3" max="3" width="26.140625" style="184" customWidth="1"/>
    <col min="4" max="9" width="0" style="184" hidden="1" customWidth="1"/>
    <col min="10" max="10" width="11.42578125" style="184" hidden="1" customWidth="1"/>
    <col min="11" max="11" width="0" style="184" hidden="1" customWidth="1"/>
    <col min="12" max="12" width="0.42578125" style="188" hidden="1" customWidth="1"/>
    <col min="13" max="13" width="25.28515625" style="189" customWidth="1"/>
    <col min="14" max="16384" width="9.140625" style="184"/>
  </cols>
  <sheetData>
    <row r="1" spans="1:13" x14ac:dyDescent="0.2">
      <c r="A1" s="134" t="s">
        <v>993</v>
      </c>
      <c r="B1" s="134"/>
      <c r="C1" s="134"/>
      <c r="D1" s="134"/>
      <c r="E1" s="134"/>
      <c r="F1" s="134"/>
      <c r="G1" s="134"/>
      <c r="H1" s="134"/>
      <c r="I1" s="134"/>
      <c r="J1" s="134"/>
      <c r="K1" s="134"/>
      <c r="L1" s="134"/>
      <c r="M1" s="134"/>
    </row>
    <row r="2" spans="1:13" x14ac:dyDescent="0.2">
      <c r="A2" s="135" t="s">
        <v>1</v>
      </c>
      <c r="B2" s="136" t="s">
        <v>2</v>
      </c>
      <c r="C2" s="135" t="s">
        <v>994</v>
      </c>
      <c r="D2" s="135" t="s">
        <v>995</v>
      </c>
      <c r="E2" s="135" t="s">
        <v>996</v>
      </c>
      <c r="F2" s="135" t="s">
        <v>10</v>
      </c>
      <c r="G2" s="135" t="s">
        <v>997</v>
      </c>
      <c r="H2" s="137" t="s">
        <v>998</v>
      </c>
      <c r="I2" s="138"/>
      <c r="J2" s="135" t="s">
        <v>999</v>
      </c>
      <c r="K2" s="135" t="s">
        <v>1000</v>
      </c>
      <c r="L2" s="139"/>
      <c r="M2" s="140" t="s">
        <v>1187</v>
      </c>
    </row>
    <row r="3" spans="1:13" ht="15" customHeight="1" x14ac:dyDescent="0.2">
      <c r="A3" s="141"/>
      <c r="B3" s="142"/>
      <c r="C3" s="141"/>
      <c r="D3" s="141"/>
      <c r="E3" s="141"/>
      <c r="F3" s="141"/>
      <c r="G3" s="141"/>
      <c r="H3" s="143" t="s">
        <v>1001</v>
      </c>
      <c r="I3" s="143" t="s">
        <v>1002</v>
      </c>
      <c r="J3" s="141"/>
      <c r="K3" s="141"/>
      <c r="L3" s="139"/>
      <c r="M3" s="144"/>
    </row>
    <row r="4" spans="1:13" ht="11.25" customHeight="1" x14ac:dyDescent="0.2">
      <c r="A4" s="145"/>
      <c r="B4" s="146" t="s">
        <v>1003</v>
      </c>
      <c r="C4" s="145"/>
      <c r="D4" s="147">
        <f>SUM(D6:D87)</f>
        <v>294105</v>
      </c>
      <c r="E4" s="147"/>
      <c r="F4" s="148">
        <f>SUM(F6:F87)</f>
        <v>172.33199999999994</v>
      </c>
      <c r="G4" s="149"/>
      <c r="H4" s="149"/>
      <c r="I4" s="149"/>
      <c r="J4" s="145"/>
      <c r="K4" s="145"/>
      <c r="L4" s="139"/>
      <c r="M4" s="150"/>
    </row>
    <row r="5" spans="1:13" hidden="1" x14ac:dyDescent="0.2">
      <c r="A5" s="145"/>
      <c r="B5" s="151" t="s">
        <v>1004</v>
      </c>
      <c r="C5" s="145"/>
      <c r="D5" s="147"/>
      <c r="E5" s="147"/>
      <c r="F5" s="148"/>
      <c r="G5" s="149"/>
      <c r="H5" s="149"/>
      <c r="I5" s="149"/>
      <c r="J5" s="145"/>
      <c r="K5" s="145"/>
      <c r="L5" s="139"/>
      <c r="M5" s="150"/>
    </row>
    <row r="6" spans="1:13" ht="23.25" customHeight="1" x14ac:dyDescent="0.2">
      <c r="A6" s="152">
        <v>1</v>
      </c>
      <c r="B6" s="61" t="s">
        <v>1005</v>
      </c>
      <c r="C6" s="152" t="s">
        <v>1006</v>
      </c>
      <c r="D6" s="153">
        <v>1908</v>
      </c>
      <c r="E6" s="154">
        <v>30</v>
      </c>
      <c r="F6" s="154">
        <v>0.23</v>
      </c>
      <c r="G6" s="152" t="s">
        <v>90</v>
      </c>
      <c r="H6" s="152" t="s">
        <v>90</v>
      </c>
      <c r="I6" s="152" t="s">
        <v>90</v>
      </c>
      <c r="J6" s="152" t="s">
        <v>150</v>
      </c>
      <c r="K6" s="152"/>
      <c r="L6" s="139" t="s">
        <v>1007</v>
      </c>
      <c r="M6" s="152" t="s">
        <v>1183</v>
      </c>
    </row>
    <row r="7" spans="1:13" ht="23.25" customHeight="1" x14ac:dyDescent="0.2">
      <c r="A7" s="152">
        <v>2</v>
      </c>
      <c r="B7" s="61" t="s">
        <v>1008</v>
      </c>
      <c r="C7" s="152" t="s">
        <v>1009</v>
      </c>
      <c r="D7" s="153">
        <v>6576</v>
      </c>
      <c r="E7" s="154">
        <v>50</v>
      </c>
      <c r="F7" s="154">
        <v>4.8</v>
      </c>
      <c r="G7" s="152" t="s">
        <v>90</v>
      </c>
      <c r="H7" s="152" t="s">
        <v>90</v>
      </c>
      <c r="I7" s="152" t="s">
        <v>90</v>
      </c>
      <c r="J7" s="152" t="s">
        <v>150</v>
      </c>
      <c r="K7" s="152"/>
      <c r="L7" s="139" t="s">
        <v>1010</v>
      </c>
      <c r="M7" s="152" t="s">
        <v>977</v>
      </c>
    </row>
    <row r="8" spans="1:13" ht="27.75" customHeight="1" x14ac:dyDescent="0.2">
      <c r="A8" s="152">
        <v>3</v>
      </c>
      <c r="B8" s="61" t="s">
        <v>1011</v>
      </c>
      <c r="C8" s="152" t="s">
        <v>1009</v>
      </c>
      <c r="D8" s="153">
        <v>1447</v>
      </c>
      <c r="E8" s="154">
        <v>50</v>
      </c>
      <c r="F8" s="154">
        <v>0.19</v>
      </c>
      <c r="G8" s="152" t="s">
        <v>90</v>
      </c>
      <c r="H8" s="152" t="s">
        <v>90</v>
      </c>
      <c r="I8" s="152" t="s">
        <v>90</v>
      </c>
      <c r="J8" s="152" t="s">
        <v>150</v>
      </c>
      <c r="K8" s="152"/>
      <c r="L8" s="139" t="s">
        <v>1007</v>
      </c>
      <c r="M8" s="152" t="s">
        <v>1191</v>
      </c>
    </row>
    <row r="9" spans="1:13" ht="27.75" customHeight="1" x14ac:dyDescent="0.2">
      <c r="A9" s="152">
        <v>4</v>
      </c>
      <c r="B9" s="61" t="s">
        <v>1012</v>
      </c>
      <c r="C9" s="152" t="s">
        <v>1013</v>
      </c>
      <c r="D9" s="153">
        <v>3000</v>
      </c>
      <c r="E9" s="154">
        <v>50</v>
      </c>
      <c r="F9" s="154">
        <v>0.9</v>
      </c>
      <c r="G9" s="152" t="s">
        <v>90</v>
      </c>
      <c r="H9" s="152" t="s">
        <v>90</v>
      </c>
      <c r="I9" s="152" t="s">
        <v>90</v>
      </c>
      <c r="J9" s="152" t="s">
        <v>150</v>
      </c>
      <c r="K9" s="152"/>
      <c r="L9" s="139" t="s">
        <v>1007</v>
      </c>
      <c r="M9" s="152" t="s">
        <v>977</v>
      </c>
    </row>
    <row r="10" spans="1:13" ht="20.25" customHeight="1" x14ac:dyDescent="0.2">
      <c r="A10" s="152">
        <v>5</v>
      </c>
      <c r="B10" s="61" t="s">
        <v>1014</v>
      </c>
      <c r="C10" s="152">
        <v>2014</v>
      </c>
      <c r="D10" s="153">
        <v>1447</v>
      </c>
      <c r="E10" s="154">
        <v>50</v>
      </c>
      <c r="F10" s="154">
        <v>0.4</v>
      </c>
      <c r="G10" s="152" t="s">
        <v>90</v>
      </c>
      <c r="H10" s="152" t="s">
        <v>90</v>
      </c>
      <c r="I10" s="152" t="s">
        <v>90</v>
      </c>
      <c r="J10" s="152" t="s">
        <v>150</v>
      </c>
      <c r="K10" s="152"/>
      <c r="L10" s="139" t="s">
        <v>1007</v>
      </c>
      <c r="M10" s="152" t="s">
        <v>1183</v>
      </c>
    </row>
    <row r="11" spans="1:13" ht="20.25" customHeight="1" x14ac:dyDescent="0.2">
      <c r="A11" s="152">
        <v>6</v>
      </c>
      <c r="B11" s="61" t="s">
        <v>1015</v>
      </c>
      <c r="C11" s="152">
        <v>2014</v>
      </c>
      <c r="D11" s="153">
        <v>1447</v>
      </c>
      <c r="E11" s="154">
        <v>50</v>
      </c>
      <c r="F11" s="154">
        <v>0.4</v>
      </c>
      <c r="G11" s="152" t="s">
        <v>90</v>
      </c>
      <c r="H11" s="152" t="s">
        <v>90</v>
      </c>
      <c r="I11" s="152" t="s">
        <v>90</v>
      </c>
      <c r="J11" s="152" t="s">
        <v>150</v>
      </c>
      <c r="K11" s="152"/>
      <c r="L11" s="139" t="s">
        <v>1007</v>
      </c>
      <c r="M11" s="152" t="s">
        <v>956</v>
      </c>
    </row>
    <row r="12" spans="1:13" ht="27" customHeight="1" x14ac:dyDescent="0.2">
      <c r="A12" s="152">
        <v>7</v>
      </c>
      <c r="B12" s="61" t="s">
        <v>1016</v>
      </c>
      <c r="C12" s="152" t="s">
        <v>1017</v>
      </c>
      <c r="D12" s="153">
        <v>2500</v>
      </c>
      <c r="E12" s="154">
        <v>50</v>
      </c>
      <c r="F12" s="154">
        <v>0.2</v>
      </c>
      <c r="G12" s="152" t="s">
        <v>90</v>
      </c>
      <c r="H12" s="152" t="s">
        <v>90</v>
      </c>
      <c r="I12" s="152" t="s">
        <v>90</v>
      </c>
      <c r="J12" s="152" t="s">
        <v>150</v>
      </c>
      <c r="K12" s="152"/>
      <c r="L12" s="139" t="s">
        <v>1007</v>
      </c>
      <c r="M12" s="152" t="s">
        <v>1192</v>
      </c>
    </row>
    <row r="13" spans="1:13" ht="28.5" customHeight="1" x14ac:dyDescent="0.2">
      <c r="A13" s="152">
        <v>8</v>
      </c>
      <c r="B13" s="61" t="s">
        <v>1018</v>
      </c>
      <c r="C13" s="152" t="s">
        <v>1019</v>
      </c>
      <c r="D13" s="153">
        <v>3791</v>
      </c>
      <c r="E13" s="154">
        <v>50</v>
      </c>
      <c r="F13" s="154">
        <v>5</v>
      </c>
      <c r="G13" s="152" t="s">
        <v>90</v>
      </c>
      <c r="H13" s="152" t="s">
        <v>90</v>
      </c>
      <c r="I13" s="152" t="s">
        <v>90</v>
      </c>
      <c r="J13" s="152" t="s">
        <v>150</v>
      </c>
      <c r="K13" s="152"/>
      <c r="L13" s="139" t="s">
        <v>1010</v>
      </c>
      <c r="M13" s="152" t="s">
        <v>1161</v>
      </c>
    </row>
    <row r="14" spans="1:13" hidden="1" x14ac:dyDescent="0.2">
      <c r="A14" s="143"/>
      <c r="B14" s="92" t="s">
        <v>1020</v>
      </c>
      <c r="C14" s="143"/>
      <c r="D14" s="155"/>
      <c r="E14" s="156"/>
      <c r="F14" s="156"/>
      <c r="G14" s="143"/>
      <c r="H14" s="143"/>
      <c r="I14" s="143"/>
      <c r="J14" s="143"/>
      <c r="K14" s="143"/>
      <c r="L14" s="157"/>
      <c r="M14" s="143"/>
    </row>
    <row r="15" spans="1:13" s="185" customFormat="1" ht="32.25" customHeight="1" x14ac:dyDescent="0.2">
      <c r="A15" s="152">
        <v>10</v>
      </c>
      <c r="B15" s="61" t="s">
        <v>1021</v>
      </c>
      <c r="C15" s="152" t="s">
        <v>1022</v>
      </c>
      <c r="D15" s="153">
        <v>5000</v>
      </c>
      <c r="E15" s="154">
        <v>50</v>
      </c>
      <c r="F15" s="154">
        <v>0.16800000000000001</v>
      </c>
      <c r="G15" s="152" t="s">
        <v>90</v>
      </c>
      <c r="H15" s="152" t="s">
        <v>90</v>
      </c>
      <c r="I15" s="152" t="s">
        <v>90</v>
      </c>
      <c r="J15" s="152" t="s">
        <v>150</v>
      </c>
      <c r="K15" s="152"/>
      <c r="L15" s="139" t="s">
        <v>1007</v>
      </c>
      <c r="M15" s="152" t="s">
        <v>1193</v>
      </c>
    </row>
    <row r="16" spans="1:13" ht="25.5" customHeight="1" x14ac:dyDescent="0.2">
      <c r="A16" s="152">
        <v>11</v>
      </c>
      <c r="B16" s="61" t="s">
        <v>1023</v>
      </c>
      <c r="C16" s="152" t="s">
        <v>1024</v>
      </c>
      <c r="D16" s="153">
        <v>4350</v>
      </c>
      <c r="E16" s="154">
        <v>50</v>
      </c>
      <c r="F16" s="154">
        <v>4.4000000000000004</v>
      </c>
      <c r="G16" s="152" t="s">
        <v>90</v>
      </c>
      <c r="H16" s="152" t="s">
        <v>90</v>
      </c>
      <c r="I16" s="152" t="s">
        <v>90</v>
      </c>
      <c r="J16" s="152" t="s">
        <v>150</v>
      </c>
      <c r="K16" s="152"/>
      <c r="L16" s="139" t="s">
        <v>1010</v>
      </c>
      <c r="M16" s="152" t="s">
        <v>956</v>
      </c>
    </row>
    <row r="17" spans="1:13" s="185" customFormat="1" ht="22.5" customHeight="1" x14ac:dyDescent="0.2">
      <c r="A17" s="152">
        <v>12</v>
      </c>
      <c r="B17" s="61" t="s">
        <v>1025</v>
      </c>
      <c r="C17" s="152" t="s">
        <v>1026</v>
      </c>
      <c r="D17" s="153">
        <v>1444</v>
      </c>
      <c r="E17" s="154">
        <v>50</v>
      </c>
      <c r="F17" s="154">
        <v>0.49</v>
      </c>
      <c r="G17" s="152" t="s">
        <v>90</v>
      </c>
      <c r="H17" s="152" t="s">
        <v>90</v>
      </c>
      <c r="I17" s="152" t="s">
        <v>90</v>
      </c>
      <c r="J17" s="152" t="s">
        <v>150</v>
      </c>
      <c r="K17" s="152"/>
      <c r="L17" s="139" t="s">
        <v>1007</v>
      </c>
      <c r="M17" s="152" t="s">
        <v>1194</v>
      </c>
    </row>
    <row r="18" spans="1:13" ht="25.5" x14ac:dyDescent="0.2">
      <c r="A18" s="152">
        <v>13</v>
      </c>
      <c r="B18" s="61" t="s">
        <v>1027</v>
      </c>
      <c r="C18" s="152" t="s">
        <v>1028</v>
      </c>
      <c r="D18" s="153">
        <v>4500</v>
      </c>
      <c r="E18" s="154">
        <v>50</v>
      </c>
      <c r="F18" s="154">
        <v>0.14000000000000001</v>
      </c>
      <c r="G18" s="152" t="s">
        <v>90</v>
      </c>
      <c r="H18" s="152" t="s">
        <v>90</v>
      </c>
      <c r="I18" s="152" t="s">
        <v>90</v>
      </c>
      <c r="J18" s="152" t="s">
        <v>150</v>
      </c>
      <c r="K18" s="152"/>
      <c r="L18" s="139" t="s">
        <v>1007</v>
      </c>
      <c r="M18" s="152" t="s">
        <v>1195</v>
      </c>
    </row>
    <row r="19" spans="1:13" ht="26.25" customHeight="1" x14ac:dyDescent="0.2">
      <c r="A19" s="152">
        <v>14</v>
      </c>
      <c r="B19" s="61" t="s">
        <v>1029</v>
      </c>
      <c r="C19" s="152" t="s">
        <v>1030</v>
      </c>
      <c r="D19" s="153">
        <v>14500</v>
      </c>
      <c r="E19" s="154">
        <v>50</v>
      </c>
      <c r="F19" s="154">
        <v>4.5</v>
      </c>
      <c r="G19" s="152" t="s">
        <v>90</v>
      </c>
      <c r="H19" s="152" t="s">
        <v>90</v>
      </c>
      <c r="I19" s="152" t="s">
        <v>90</v>
      </c>
      <c r="J19" s="152" t="s">
        <v>150</v>
      </c>
      <c r="K19" s="152"/>
      <c r="L19" s="139" t="s">
        <v>1010</v>
      </c>
      <c r="M19" s="152" t="s">
        <v>1196</v>
      </c>
    </row>
    <row r="20" spans="1:13" ht="20.25" customHeight="1" x14ac:dyDescent="0.2">
      <c r="A20" s="152">
        <v>15</v>
      </c>
      <c r="B20" s="61" t="s">
        <v>1031</v>
      </c>
      <c r="C20" s="152" t="s">
        <v>1032</v>
      </c>
      <c r="D20" s="153">
        <v>1200</v>
      </c>
      <c r="E20" s="154">
        <v>50</v>
      </c>
      <c r="F20" s="154">
        <v>0.4</v>
      </c>
      <c r="G20" s="152" t="s">
        <v>90</v>
      </c>
      <c r="H20" s="152"/>
      <c r="I20" s="152" t="s">
        <v>90</v>
      </c>
      <c r="J20" s="152" t="s">
        <v>150</v>
      </c>
      <c r="K20" s="152"/>
      <c r="L20" s="139" t="s">
        <v>1007</v>
      </c>
      <c r="M20" s="152" t="s">
        <v>943</v>
      </c>
    </row>
    <row r="21" spans="1:13" ht="25.5" customHeight="1" x14ac:dyDescent="0.2">
      <c r="A21" s="152">
        <v>16</v>
      </c>
      <c r="B21" s="61" t="s">
        <v>1033</v>
      </c>
      <c r="C21" s="152" t="s">
        <v>1034</v>
      </c>
      <c r="D21" s="153">
        <v>5000</v>
      </c>
      <c r="E21" s="154">
        <v>20</v>
      </c>
      <c r="F21" s="154">
        <v>3.7</v>
      </c>
      <c r="G21" s="152" t="s">
        <v>90</v>
      </c>
      <c r="H21" s="152" t="s">
        <v>90</v>
      </c>
      <c r="I21" s="152" t="s">
        <v>90</v>
      </c>
      <c r="J21" s="152" t="s">
        <v>150</v>
      </c>
      <c r="K21" s="152"/>
      <c r="L21" s="139" t="s">
        <v>1010</v>
      </c>
      <c r="M21" s="152" t="s">
        <v>938</v>
      </c>
    </row>
    <row r="22" spans="1:13" s="185" customFormat="1" ht="25.5" x14ac:dyDescent="0.2">
      <c r="A22" s="152">
        <v>17</v>
      </c>
      <c r="B22" s="61" t="s">
        <v>1035</v>
      </c>
      <c r="C22" s="152" t="s">
        <v>1036</v>
      </c>
      <c r="D22" s="153">
        <v>3000</v>
      </c>
      <c r="E22" s="154">
        <v>20</v>
      </c>
      <c r="F22" s="154">
        <v>1.5</v>
      </c>
      <c r="G22" s="152" t="s">
        <v>90</v>
      </c>
      <c r="H22" s="152" t="s">
        <v>90</v>
      </c>
      <c r="I22" s="152" t="s">
        <v>90</v>
      </c>
      <c r="J22" s="152" t="s">
        <v>150</v>
      </c>
      <c r="K22" s="152"/>
      <c r="L22" s="139" t="s">
        <v>1010</v>
      </c>
      <c r="M22" s="152" t="s">
        <v>1197</v>
      </c>
    </row>
    <row r="23" spans="1:13" s="185" customFormat="1" ht="25.5" x14ac:dyDescent="0.2">
      <c r="A23" s="152">
        <v>18</v>
      </c>
      <c r="B23" s="61" t="s">
        <v>1037</v>
      </c>
      <c r="C23" s="152" t="s">
        <v>1038</v>
      </c>
      <c r="D23" s="153">
        <v>4500</v>
      </c>
      <c r="E23" s="154">
        <v>20</v>
      </c>
      <c r="F23" s="154">
        <v>4.68</v>
      </c>
      <c r="G23" s="152" t="s">
        <v>90</v>
      </c>
      <c r="H23" s="152" t="s">
        <v>90</v>
      </c>
      <c r="I23" s="152" t="s">
        <v>90</v>
      </c>
      <c r="J23" s="152" t="s">
        <v>150</v>
      </c>
      <c r="K23" s="152"/>
      <c r="L23" s="139" t="s">
        <v>1010</v>
      </c>
      <c r="M23" s="152" t="s">
        <v>956</v>
      </c>
    </row>
    <row r="24" spans="1:13" ht="24" customHeight="1" x14ac:dyDescent="0.2">
      <c r="A24" s="152">
        <v>19</v>
      </c>
      <c r="B24" s="61" t="s">
        <v>1039</v>
      </c>
      <c r="C24" s="152" t="s">
        <v>1040</v>
      </c>
      <c r="D24" s="153">
        <v>4329</v>
      </c>
      <c r="E24" s="154">
        <v>50</v>
      </c>
      <c r="F24" s="154">
        <v>2.2000000000000002</v>
      </c>
      <c r="G24" s="152" t="s">
        <v>90</v>
      </c>
      <c r="H24" s="152" t="s">
        <v>90</v>
      </c>
      <c r="I24" s="152" t="s">
        <v>90</v>
      </c>
      <c r="J24" s="152" t="s">
        <v>150</v>
      </c>
      <c r="K24" s="152"/>
      <c r="L24" s="139" t="s">
        <v>1010</v>
      </c>
      <c r="M24" s="152" t="s">
        <v>1175</v>
      </c>
    </row>
    <row r="25" spans="1:13" ht="27.75" customHeight="1" x14ac:dyDescent="0.2">
      <c r="A25" s="152">
        <v>20</v>
      </c>
      <c r="B25" s="61" t="s">
        <v>1041</v>
      </c>
      <c r="C25" s="152" t="s">
        <v>1042</v>
      </c>
      <c r="D25" s="153">
        <v>8350</v>
      </c>
      <c r="E25" s="154">
        <v>50</v>
      </c>
      <c r="F25" s="154">
        <v>0.4</v>
      </c>
      <c r="G25" s="152" t="s">
        <v>90</v>
      </c>
      <c r="H25" s="152" t="s">
        <v>90</v>
      </c>
      <c r="I25" s="152" t="s">
        <v>90</v>
      </c>
      <c r="J25" s="152" t="s">
        <v>99</v>
      </c>
      <c r="K25" s="152"/>
      <c r="L25" s="139" t="s">
        <v>1010</v>
      </c>
      <c r="M25" s="152" t="s">
        <v>1198</v>
      </c>
    </row>
    <row r="26" spans="1:13" ht="24.75" customHeight="1" x14ac:dyDescent="0.2">
      <c r="A26" s="152">
        <v>21</v>
      </c>
      <c r="B26" s="61" t="s">
        <v>1043</v>
      </c>
      <c r="C26" s="152" t="s">
        <v>1044</v>
      </c>
      <c r="D26" s="153">
        <v>4631</v>
      </c>
      <c r="E26" s="154">
        <v>30</v>
      </c>
      <c r="F26" s="154">
        <v>4.5</v>
      </c>
      <c r="G26" s="152" t="s">
        <v>90</v>
      </c>
      <c r="H26" s="152"/>
      <c r="I26" s="152" t="s">
        <v>90</v>
      </c>
      <c r="J26" s="152" t="s">
        <v>150</v>
      </c>
      <c r="K26" s="152"/>
      <c r="L26" s="139" t="s">
        <v>1010</v>
      </c>
      <c r="M26" s="152" t="s">
        <v>1199</v>
      </c>
    </row>
    <row r="27" spans="1:13" ht="33.75" customHeight="1" x14ac:dyDescent="0.2">
      <c r="A27" s="152">
        <v>22</v>
      </c>
      <c r="B27" s="61" t="s">
        <v>1045</v>
      </c>
      <c r="C27" s="152" t="s">
        <v>1046</v>
      </c>
      <c r="D27" s="153">
        <v>1081</v>
      </c>
      <c r="E27" s="154">
        <v>30</v>
      </c>
      <c r="F27" s="154">
        <v>0.69</v>
      </c>
      <c r="G27" s="152" t="s">
        <v>90</v>
      </c>
      <c r="H27" s="152" t="s">
        <v>90</v>
      </c>
      <c r="I27" s="152" t="s">
        <v>90</v>
      </c>
      <c r="J27" s="152" t="s">
        <v>150</v>
      </c>
      <c r="K27" s="152"/>
      <c r="L27" s="139" t="s">
        <v>1010</v>
      </c>
      <c r="M27" s="152" t="s">
        <v>938</v>
      </c>
    </row>
    <row r="28" spans="1:13" ht="32.25" customHeight="1" x14ac:dyDescent="0.2">
      <c r="A28" s="152">
        <v>23</v>
      </c>
      <c r="B28" s="61" t="s">
        <v>1047</v>
      </c>
      <c r="C28" s="152" t="s">
        <v>1048</v>
      </c>
      <c r="D28" s="153">
        <v>9000</v>
      </c>
      <c r="E28" s="154">
        <v>50</v>
      </c>
      <c r="F28" s="154">
        <v>0.49</v>
      </c>
      <c r="G28" s="152" t="s">
        <v>90</v>
      </c>
      <c r="H28" s="152" t="s">
        <v>90</v>
      </c>
      <c r="I28" s="152" t="s">
        <v>90</v>
      </c>
      <c r="J28" s="152" t="s">
        <v>150</v>
      </c>
      <c r="K28" s="152"/>
      <c r="L28" s="139" t="s">
        <v>1007</v>
      </c>
      <c r="M28" s="152" t="s">
        <v>1195</v>
      </c>
    </row>
    <row r="29" spans="1:13" ht="29.25" customHeight="1" x14ac:dyDescent="0.2">
      <c r="A29" s="152">
        <v>24</v>
      </c>
      <c r="B29" s="61" t="s">
        <v>1049</v>
      </c>
      <c r="C29" s="152" t="s">
        <v>1050</v>
      </c>
      <c r="D29" s="153">
        <v>14000</v>
      </c>
      <c r="E29" s="154">
        <v>50</v>
      </c>
      <c r="F29" s="154">
        <v>4.9000000000000004</v>
      </c>
      <c r="G29" s="152" t="s">
        <v>90</v>
      </c>
      <c r="H29" s="152" t="s">
        <v>90</v>
      </c>
      <c r="I29" s="152" t="s">
        <v>90</v>
      </c>
      <c r="J29" s="152" t="s">
        <v>150</v>
      </c>
      <c r="K29" s="152"/>
      <c r="L29" s="139" t="s">
        <v>1010</v>
      </c>
      <c r="M29" s="152" t="s">
        <v>977</v>
      </c>
    </row>
    <row r="30" spans="1:13" ht="25.5" customHeight="1" x14ac:dyDescent="0.2">
      <c r="A30" s="152">
        <v>25</v>
      </c>
      <c r="B30" s="61" t="s">
        <v>1051</v>
      </c>
      <c r="C30" s="152" t="s">
        <v>1052</v>
      </c>
      <c r="D30" s="153">
        <v>7135</v>
      </c>
      <c r="E30" s="154">
        <v>40</v>
      </c>
      <c r="F30" s="154">
        <v>2.62</v>
      </c>
      <c r="G30" s="152" t="s">
        <v>90</v>
      </c>
      <c r="H30" s="152"/>
      <c r="I30" s="152" t="s">
        <v>90</v>
      </c>
      <c r="J30" s="152" t="s">
        <v>1053</v>
      </c>
      <c r="K30" s="152"/>
      <c r="L30" s="139" t="s">
        <v>1010</v>
      </c>
      <c r="M30" s="152" t="s">
        <v>1200</v>
      </c>
    </row>
    <row r="31" spans="1:13" ht="25.5" customHeight="1" x14ac:dyDescent="0.2">
      <c r="A31" s="152">
        <v>26</v>
      </c>
      <c r="B31" s="61" t="s">
        <v>1054</v>
      </c>
      <c r="C31" s="152" t="s">
        <v>1055</v>
      </c>
      <c r="D31" s="153">
        <v>1595</v>
      </c>
      <c r="E31" s="154">
        <v>35</v>
      </c>
      <c r="F31" s="154">
        <v>1.8</v>
      </c>
      <c r="G31" s="152"/>
      <c r="H31" s="152"/>
      <c r="I31" s="152"/>
      <c r="J31" s="152" t="s">
        <v>1056</v>
      </c>
      <c r="K31" s="152"/>
      <c r="L31" s="139" t="s">
        <v>1010</v>
      </c>
      <c r="M31" s="152" t="s">
        <v>1201</v>
      </c>
    </row>
    <row r="32" spans="1:13" ht="27.75" customHeight="1" x14ac:dyDescent="0.2">
      <c r="A32" s="152">
        <v>27</v>
      </c>
      <c r="B32" s="61" t="s">
        <v>1057</v>
      </c>
      <c r="C32" s="152" t="s">
        <v>1058</v>
      </c>
      <c r="D32" s="153">
        <v>5559</v>
      </c>
      <c r="E32" s="154">
        <v>35</v>
      </c>
      <c r="F32" s="154">
        <v>1.5</v>
      </c>
      <c r="G32" s="152" t="s">
        <v>90</v>
      </c>
      <c r="H32" s="152" t="s">
        <v>90</v>
      </c>
      <c r="I32" s="152" t="s">
        <v>90</v>
      </c>
      <c r="J32" s="152" t="s">
        <v>150</v>
      </c>
      <c r="K32" s="152"/>
      <c r="L32" s="139" t="s">
        <v>1010</v>
      </c>
      <c r="M32" s="152" t="s">
        <v>1194</v>
      </c>
    </row>
    <row r="33" spans="1:13" ht="28.5" customHeight="1" x14ac:dyDescent="0.2">
      <c r="A33" s="152">
        <v>28</v>
      </c>
      <c r="B33" s="61" t="s">
        <v>1059</v>
      </c>
      <c r="C33" s="152" t="s">
        <v>1060</v>
      </c>
      <c r="D33" s="153">
        <v>5559</v>
      </c>
      <c r="E33" s="154">
        <v>35</v>
      </c>
      <c r="F33" s="154">
        <v>2.11</v>
      </c>
      <c r="G33" s="152" t="s">
        <v>90</v>
      </c>
      <c r="H33" s="152" t="s">
        <v>90</v>
      </c>
      <c r="I33" s="152" t="s">
        <v>90</v>
      </c>
      <c r="J33" s="152" t="s">
        <v>150</v>
      </c>
      <c r="K33" s="152"/>
      <c r="L33" s="139" t="s">
        <v>1010</v>
      </c>
      <c r="M33" s="152" t="s">
        <v>1194</v>
      </c>
    </row>
    <row r="34" spans="1:13" s="185" customFormat="1" ht="28.5" customHeight="1" x14ac:dyDescent="0.2">
      <c r="A34" s="152">
        <v>29</v>
      </c>
      <c r="B34" s="61" t="s">
        <v>1061</v>
      </c>
      <c r="C34" s="152" t="s">
        <v>1062</v>
      </c>
      <c r="D34" s="153">
        <v>3500</v>
      </c>
      <c r="E34" s="154">
        <v>35</v>
      </c>
      <c r="F34" s="154">
        <v>1.5</v>
      </c>
      <c r="G34" s="152" t="s">
        <v>90</v>
      </c>
      <c r="H34" s="152" t="s">
        <v>90</v>
      </c>
      <c r="I34" s="152" t="s">
        <v>90</v>
      </c>
      <c r="J34" s="152" t="s">
        <v>150</v>
      </c>
      <c r="K34" s="152"/>
      <c r="L34" s="139" t="s">
        <v>1010</v>
      </c>
      <c r="M34" s="152" t="s">
        <v>1194</v>
      </c>
    </row>
    <row r="35" spans="1:13" ht="28.5" customHeight="1" x14ac:dyDescent="0.2">
      <c r="A35" s="152">
        <v>30</v>
      </c>
      <c r="B35" s="61" t="s">
        <v>1063</v>
      </c>
      <c r="C35" s="152" t="s">
        <v>1064</v>
      </c>
      <c r="D35" s="153">
        <v>4000</v>
      </c>
      <c r="E35" s="154">
        <v>12</v>
      </c>
      <c r="F35" s="158">
        <v>4</v>
      </c>
      <c r="G35" s="152" t="s">
        <v>90</v>
      </c>
      <c r="H35" s="152" t="s">
        <v>90</v>
      </c>
      <c r="I35" s="152" t="s">
        <v>90</v>
      </c>
      <c r="J35" s="152" t="s">
        <v>150</v>
      </c>
      <c r="K35" s="152"/>
      <c r="L35" s="139" t="s">
        <v>1010</v>
      </c>
      <c r="M35" s="152" t="s">
        <v>1183</v>
      </c>
    </row>
    <row r="36" spans="1:13" ht="24.75" customHeight="1" x14ac:dyDescent="0.2">
      <c r="A36" s="152">
        <v>31</v>
      </c>
      <c r="B36" s="61" t="s">
        <v>1065</v>
      </c>
      <c r="C36" s="152" t="s">
        <v>1066</v>
      </c>
      <c r="D36" s="153">
        <v>2569</v>
      </c>
      <c r="E36" s="153">
        <v>15</v>
      </c>
      <c r="F36" s="158">
        <v>3.1</v>
      </c>
      <c r="G36" s="152" t="s">
        <v>90</v>
      </c>
      <c r="H36" s="152"/>
      <c r="I36" s="152" t="s">
        <v>90</v>
      </c>
      <c r="J36" s="152" t="s">
        <v>99</v>
      </c>
      <c r="K36" s="152"/>
      <c r="L36" s="139" t="s">
        <v>1010</v>
      </c>
      <c r="M36" s="152" t="s">
        <v>943</v>
      </c>
    </row>
    <row r="37" spans="1:13" ht="22.5" customHeight="1" x14ac:dyDescent="0.2">
      <c r="A37" s="152">
        <v>32</v>
      </c>
      <c r="B37" s="61" t="s">
        <v>1067</v>
      </c>
      <c r="C37" s="152" t="s">
        <v>1068</v>
      </c>
      <c r="D37" s="153">
        <v>2111</v>
      </c>
      <c r="E37" s="153">
        <v>30</v>
      </c>
      <c r="F37" s="158">
        <v>2.2999999999999998</v>
      </c>
      <c r="G37" s="152" t="s">
        <v>90</v>
      </c>
      <c r="H37" s="152" t="s">
        <v>90</v>
      </c>
      <c r="I37" s="152" t="s">
        <v>90</v>
      </c>
      <c r="J37" s="152" t="s">
        <v>150</v>
      </c>
      <c r="K37" s="152"/>
      <c r="L37" s="139" t="s">
        <v>1010</v>
      </c>
      <c r="M37" s="152" t="s">
        <v>1202</v>
      </c>
    </row>
    <row r="38" spans="1:13" ht="20.25" hidden="1" customHeight="1" x14ac:dyDescent="0.2">
      <c r="A38" s="143"/>
      <c r="B38" s="92" t="s">
        <v>1069</v>
      </c>
      <c r="C38" s="143"/>
      <c r="D38" s="155"/>
      <c r="E38" s="155"/>
      <c r="F38" s="159"/>
      <c r="G38" s="143"/>
      <c r="H38" s="143"/>
      <c r="I38" s="143"/>
      <c r="J38" s="143"/>
      <c r="K38" s="143"/>
      <c r="L38" s="157"/>
      <c r="M38" s="143"/>
    </row>
    <row r="39" spans="1:13" ht="27" customHeight="1" x14ac:dyDescent="0.2">
      <c r="A39" s="152">
        <v>33</v>
      </c>
      <c r="B39" s="61" t="s">
        <v>1070</v>
      </c>
      <c r="C39" s="152" t="s">
        <v>1071</v>
      </c>
      <c r="D39" s="153">
        <v>10205</v>
      </c>
      <c r="E39" s="153">
        <v>30</v>
      </c>
      <c r="F39" s="160">
        <v>4.63</v>
      </c>
      <c r="G39" s="152" t="s">
        <v>90</v>
      </c>
      <c r="H39" s="152" t="s">
        <v>90</v>
      </c>
      <c r="I39" s="152" t="s">
        <v>90</v>
      </c>
      <c r="J39" s="152" t="s">
        <v>150</v>
      </c>
      <c r="K39" s="152"/>
      <c r="L39" s="139" t="s">
        <v>1007</v>
      </c>
      <c r="M39" s="152" t="s">
        <v>1203</v>
      </c>
    </row>
    <row r="40" spans="1:13" ht="25.5" customHeight="1" x14ac:dyDescent="0.2">
      <c r="A40" s="152">
        <v>34</v>
      </c>
      <c r="B40" s="61" t="s">
        <v>1072</v>
      </c>
      <c r="C40" s="152" t="s">
        <v>1073</v>
      </c>
      <c r="D40" s="153">
        <v>4078</v>
      </c>
      <c r="E40" s="153">
        <v>30</v>
      </c>
      <c r="F40" s="160">
        <v>2.29</v>
      </c>
      <c r="G40" s="152" t="s">
        <v>90</v>
      </c>
      <c r="H40" s="152" t="s">
        <v>90</v>
      </c>
      <c r="I40" s="152" t="s">
        <v>90</v>
      </c>
      <c r="J40" s="152" t="s">
        <v>150</v>
      </c>
      <c r="K40" s="152"/>
      <c r="L40" s="139" t="s">
        <v>1007</v>
      </c>
      <c r="M40" s="152" t="s">
        <v>1175</v>
      </c>
    </row>
    <row r="41" spans="1:13" ht="30" customHeight="1" x14ac:dyDescent="0.2">
      <c r="A41" s="152">
        <v>35</v>
      </c>
      <c r="B41" s="61" t="s">
        <v>1074</v>
      </c>
      <c r="C41" s="152" t="s">
        <v>1075</v>
      </c>
      <c r="D41" s="153">
        <v>1404</v>
      </c>
      <c r="E41" s="153">
        <v>25</v>
      </c>
      <c r="F41" s="160">
        <v>4.7300000000000004</v>
      </c>
      <c r="G41" s="152" t="s">
        <v>90</v>
      </c>
      <c r="H41" s="152"/>
      <c r="I41" s="152" t="s">
        <v>90</v>
      </c>
      <c r="J41" s="152" t="s">
        <v>1076</v>
      </c>
      <c r="K41" s="152"/>
      <c r="L41" s="139" t="s">
        <v>1010</v>
      </c>
      <c r="M41" s="152" t="s">
        <v>1204</v>
      </c>
    </row>
    <row r="42" spans="1:13" ht="24.75" customHeight="1" x14ac:dyDescent="0.2">
      <c r="A42" s="152">
        <v>36</v>
      </c>
      <c r="B42" s="61" t="s">
        <v>1077</v>
      </c>
      <c r="C42" s="152" t="s">
        <v>1078</v>
      </c>
      <c r="D42" s="153">
        <v>5000</v>
      </c>
      <c r="E42" s="153">
        <v>15</v>
      </c>
      <c r="F42" s="160">
        <v>1.27</v>
      </c>
      <c r="G42" s="161" t="s">
        <v>1079</v>
      </c>
      <c r="H42" s="162"/>
      <c r="I42" s="162"/>
      <c r="J42" s="162"/>
      <c r="K42" s="163"/>
      <c r="L42" s="139" t="s">
        <v>1010</v>
      </c>
      <c r="M42" s="152" t="s">
        <v>977</v>
      </c>
    </row>
    <row r="43" spans="1:13" ht="25.5" customHeight="1" x14ac:dyDescent="0.2">
      <c r="A43" s="152">
        <v>37</v>
      </c>
      <c r="B43" s="61" t="s">
        <v>1080</v>
      </c>
      <c r="C43" s="152" t="s">
        <v>1081</v>
      </c>
      <c r="D43" s="153">
        <v>1563</v>
      </c>
      <c r="E43" s="153">
        <v>15</v>
      </c>
      <c r="F43" s="160">
        <v>3.23</v>
      </c>
      <c r="G43" s="152" t="s">
        <v>90</v>
      </c>
      <c r="H43" s="152"/>
      <c r="I43" s="152" t="s">
        <v>90</v>
      </c>
      <c r="J43" s="152" t="s">
        <v>99</v>
      </c>
      <c r="K43" s="152"/>
      <c r="L43" s="139" t="s">
        <v>1010</v>
      </c>
      <c r="M43" s="152" t="s">
        <v>1205</v>
      </c>
    </row>
    <row r="44" spans="1:13" ht="26.25" customHeight="1" x14ac:dyDescent="0.2">
      <c r="A44" s="152">
        <v>38</v>
      </c>
      <c r="B44" s="61" t="s">
        <v>1082</v>
      </c>
      <c r="C44" s="152" t="s">
        <v>1081</v>
      </c>
      <c r="D44" s="153">
        <v>2024</v>
      </c>
      <c r="E44" s="153">
        <v>50</v>
      </c>
      <c r="F44" s="164" t="s">
        <v>1083</v>
      </c>
      <c r="G44" s="161" t="s">
        <v>1084</v>
      </c>
      <c r="H44" s="162"/>
      <c r="I44" s="162"/>
      <c r="J44" s="162"/>
      <c r="K44" s="163"/>
      <c r="L44" s="139" t="s">
        <v>1007</v>
      </c>
      <c r="M44" s="152" t="s">
        <v>1195</v>
      </c>
    </row>
    <row r="45" spans="1:13" s="185" customFormat="1" ht="24.75" customHeight="1" x14ac:dyDescent="0.2">
      <c r="A45" s="152">
        <v>39</v>
      </c>
      <c r="B45" s="61" t="s">
        <v>1085</v>
      </c>
      <c r="C45" s="152" t="s">
        <v>1086</v>
      </c>
      <c r="D45" s="153">
        <v>13466</v>
      </c>
      <c r="E45" s="153">
        <v>25</v>
      </c>
      <c r="F45" s="164" t="s">
        <v>1087</v>
      </c>
      <c r="G45" s="152" t="s">
        <v>90</v>
      </c>
      <c r="H45" s="152" t="s">
        <v>90</v>
      </c>
      <c r="I45" s="152" t="s">
        <v>90</v>
      </c>
      <c r="J45" s="152" t="s">
        <v>150</v>
      </c>
      <c r="K45" s="152"/>
      <c r="L45" s="139" t="s">
        <v>1007</v>
      </c>
      <c r="M45" s="152" t="s">
        <v>1195</v>
      </c>
    </row>
    <row r="46" spans="1:13" ht="27.75" customHeight="1" x14ac:dyDescent="0.2">
      <c r="A46" s="152">
        <v>40</v>
      </c>
      <c r="B46" s="61" t="s">
        <v>1088</v>
      </c>
      <c r="C46" s="152" t="s">
        <v>1089</v>
      </c>
      <c r="D46" s="153">
        <v>2008</v>
      </c>
      <c r="E46" s="153">
        <v>40</v>
      </c>
      <c r="F46" s="164" t="s">
        <v>1090</v>
      </c>
      <c r="G46" s="152" t="s">
        <v>90</v>
      </c>
      <c r="H46" s="152" t="s">
        <v>90</v>
      </c>
      <c r="I46" s="152" t="s">
        <v>90</v>
      </c>
      <c r="J46" s="152" t="s">
        <v>150</v>
      </c>
      <c r="K46" s="152"/>
      <c r="L46" s="139" t="s">
        <v>1007</v>
      </c>
      <c r="M46" s="152" t="s">
        <v>1195</v>
      </c>
    </row>
    <row r="47" spans="1:13" ht="21.75" customHeight="1" x14ac:dyDescent="0.2">
      <c r="A47" s="152">
        <v>41</v>
      </c>
      <c r="B47" s="61" t="s">
        <v>1091</v>
      </c>
      <c r="C47" s="152" t="s">
        <v>1092</v>
      </c>
      <c r="D47" s="153">
        <v>6636</v>
      </c>
      <c r="E47" s="153">
        <v>20</v>
      </c>
      <c r="F47" s="164">
        <v>3.05</v>
      </c>
      <c r="G47" s="152" t="s">
        <v>90</v>
      </c>
      <c r="H47" s="152" t="s">
        <v>90</v>
      </c>
      <c r="I47" s="152" t="s">
        <v>90</v>
      </c>
      <c r="J47" s="152" t="s">
        <v>150</v>
      </c>
      <c r="K47" s="152"/>
      <c r="L47" s="139" t="s">
        <v>1010</v>
      </c>
      <c r="M47" s="152" t="s">
        <v>977</v>
      </c>
    </row>
    <row r="48" spans="1:13" ht="24" customHeight="1" x14ac:dyDescent="0.2">
      <c r="A48" s="152">
        <v>42</v>
      </c>
      <c r="B48" s="61" t="s">
        <v>1093</v>
      </c>
      <c r="C48" s="152" t="s">
        <v>1094</v>
      </c>
      <c r="D48" s="153">
        <v>1885</v>
      </c>
      <c r="E48" s="153">
        <v>25</v>
      </c>
      <c r="F48" s="164">
        <v>4.7</v>
      </c>
      <c r="G48" s="152" t="s">
        <v>90</v>
      </c>
      <c r="H48" s="152" t="s">
        <v>90</v>
      </c>
      <c r="I48" s="152" t="s">
        <v>90</v>
      </c>
      <c r="J48" s="152" t="s">
        <v>150</v>
      </c>
      <c r="K48" s="152"/>
      <c r="L48" s="139" t="s">
        <v>1010</v>
      </c>
      <c r="M48" s="152" t="s">
        <v>1191</v>
      </c>
    </row>
    <row r="49" spans="1:13" ht="31.5" customHeight="1" x14ac:dyDescent="0.2">
      <c r="A49" s="152">
        <v>43</v>
      </c>
      <c r="B49" s="61" t="s">
        <v>1095</v>
      </c>
      <c r="C49" s="152" t="s">
        <v>1096</v>
      </c>
      <c r="D49" s="153">
        <v>3135</v>
      </c>
      <c r="E49" s="153">
        <v>30</v>
      </c>
      <c r="F49" s="164">
        <v>1.27</v>
      </c>
      <c r="G49" s="152" t="s">
        <v>90</v>
      </c>
      <c r="H49" s="152" t="s">
        <v>90</v>
      </c>
      <c r="I49" s="152" t="s">
        <v>90</v>
      </c>
      <c r="J49" s="152" t="s">
        <v>150</v>
      </c>
      <c r="K49" s="152"/>
      <c r="L49" s="139" t="s">
        <v>1007</v>
      </c>
      <c r="M49" s="152" t="s">
        <v>1206</v>
      </c>
    </row>
    <row r="50" spans="1:13" ht="31.5" customHeight="1" x14ac:dyDescent="0.2">
      <c r="A50" s="152">
        <v>44</v>
      </c>
      <c r="B50" s="61" t="s">
        <v>1097</v>
      </c>
      <c r="C50" s="152" t="s">
        <v>1098</v>
      </c>
      <c r="D50" s="153">
        <v>2147</v>
      </c>
      <c r="E50" s="153">
        <v>30</v>
      </c>
      <c r="F50" s="164" t="s">
        <v>1099</v>
      </c>
      <c r="G50" s="152"/>
      <c r="H50" s="152"/>
      <c r="I50" s="152"/>
      <c r="J50" s="152" t="s">
        <v>99</v>
      </c>
      <c r="K50" s="152"/>
      <c r="L50" s="139" t="s">
        <v>1007</v>
      </c>
      <c r="M50" s="152" t="s">
        <v>1201</v>
      </c>
    </row>
    <row r="51" spans="1:13" ht="27.75" customHeight="1" x14ac:dyDescent="0.2">
      <c r="A51" s="152">
        <v>45</v>
      </c>
      <c r="B51" s="61" t="s">
        <v>1100</v>
      </c>
      <c r="C51" s="152" t="s">
        <v>1101</v>
      </c>
      <c r="D51" s="153">
        <v>12500</v>
      </c>
      <c r="E51" s="153">
        <v>50</v>
      </c>
      <c r="F51" s="164" t="s">
        <v>1102</v>
      </c>
      <c r="G51" s="152"/>
      <c r="H51" s="152"/>
      <c r="I51" s="152"/>
      <c r="J51" s="152" t="s">
        <v>99</v>
      </c>
      <c r="K51" s="152"/>
      <c r="L51" s="139" t="s">
        <v>1007</v>
      </c>
      <c r="M51" s="152" t="s">
        <v>1207</v>
      </c>
    </row>
    <row r="52" spans="1:13" s="185" customFormat="1" ht="27.75" customHeight="1" x14ac:dyDescent="0.2">
      <c r="A52" s="152">
        <v>46</v>
      </c>
      <c r="B52" s="61" t="s">
        <v>1103</v>
      </c>
      <c r="C52" s="152" t="s">
        <v>1104</v>
      </c>
      <c r="D52" s="153">
        <v>2630</v>
      </c>
      <c r="E52" s="153">
        <v>35</v>
      </c>
      <c r="F52" s="164">
        <v>3.3</v>
      </c>
      <c r="G52" s="152" t="s">
        <v>90</v>
      </c>
      <c r="H52" s="152" t="s">
        <v>90</v>
      </c>
      <c r="I52" s="152" t="s">
        <v>90</v>
      </c>
      <c r="J52" s="152" t="s">
        <v>150</v>
      </c>
      <c r="K52" s="152"/>
      <c r="L52" s="139" t="s">
        <v>1010</v>
      </c>
      <c r="M52" s="152" t="s">
        <v>1207</v>
      </c>
    </row>
    <row r="53" spans="1:13" ht="29.25" customHeight="1" x14ac:dyDescent="0.2">
      <c r="A53" s="152">
        <v>47</v>
      </c>
      <c r="B53" s="61" t="s">
        <v>1105</v>
      </c>
      <c r="C53" s="152" t="s">
        <v>1106</v>
      </c>
      <c r="D53" s="153">
        <v>1000</v>
      </c>
      <c r="E53" s="153">
        <v>25</v>
      </c>
      <c r="F53" s="164" t="s">
        <v>1107</v>
      </c>
      <c r="G53" s="152" t="s">
        <v>90</v>
      </c>
      <c r="H53" s="152" t="s">
        <v>90</v>
      </c>
      <c r="I53" s="152" t="s">
        <v>90</v>
      </c>
      <c r="J53" s="152" t="s">
        <v>150</v>
      </c>
      <c r="K53" s="152"/>
      <c r="L53" s="139" t="s">
        <v>1007</v>
      </c>
      <c r="M53" s="152" t="s">
        <v>1208</v>
      </c>
    </row>
    <row r="54" spans="1:13" ht="27" customHeight="1" x14ac:dyDescent="0.2">
      <c r="A54" s="152">
        <v>48</v>
      </c>
      <c r="B54" s="61" t="s">
        <v>1108</v>
      </c>
      <c r="C54" s="152" t="s">
        <v>1109</v>
      </c>
      <c r="D54" s="153">
        <v>1500</v>
      </c>
      <c r="E54" s="153">
        <v>30</v>
      </c>
      <c r="F54" s="164" t="s">
        <v>1110</v>
      </c>
      <c r="G54" s="152" t="s">
        <v>90</v>
      </c>
      <c r="H54" s="152" t="s">
        <v>90</v>
      </c>
      <c r="I54" s="152" t="s">
        <v>90</v>
      </c>
      <c r="J54" s="152" t="s">
        <v>150</v>
      </c>
      <c r="K54" s="152"/>
      <c r="L54" s="139" t="s">
        <v>1007</v>
      </c>
      <c r="M54" s="152" t="s">
        <v>1201</v>
      </c>
    </row>
    <row r="55" spans="1:13" ht="24.75" customHeight="1" x14ac:dyDescent="0.2">
      <c r="A55" s="152">
        <v>49</v>
      </c>
      <c r="B55" s="61" t="s">
        <v>1111</v>
      </c>
      <c r="C55" s="152" t="s">
        <v>1112</v>
      </c>
      <c r="D55" s="153">
        <v>957</v>
      </c>
      <c r="E55" s="153">
        <v>25</v>
      </c>
      <c r="F55" s="164">
        <v>3.8</v>
      </c>
      <c r="G55" s="152" t="s">
        <v>90</v>
      </c>
      <c r="H55" s="152" t="s">
        <v>90</v>
      </c>
      <c r="I55" s="152" t="s">
        <v>90</v>
      </c>
      <c r="J55" s="152" t="s">
        <v>150</v>
      </c>
      <c r="K55" s="152"/>
      <c r="L55" s="139" t="s">
        <v>1010</v>
      </c>
      <c r="M55" s="152" t="s">
        <v>1207</v>
      </c>
    </row>
    <row r="56" spans="1:13" ht="27.75" customHeight="1" x14ac:dyDescent="0.2">
      <c r="A56" s="152">
        <v>50</v>
      </c>
      <c r="B56" s="61" t="s">
        <v>1113</v>
      </c>
      <c r="C56" s="152" t="s">
        <v>1114</v>
      </c>
      <c r="D56" s="153">
        <v>2423</v>
      </c>
      <c r="E56" s="153">
        <v>25</v>
      </c>
      <c r="F56" s="164">
        <v>4.1980000000000004</v>
      </c>
      <c r="G56" s="152" t="s">
        <v>90</v>
      </c>
      <c r="H56" s="152" t="s">
        <v>90</v>
      </c>
      <c r="I56" s="152" t="s">
        <v>90</v>
      </c>
      <c r="J56" s="152" t="s">
        <v>150</v>
      </c>
      <c r="K56" s="152"/>
      <c r="L56" s="139" t="s">
        <v>1010</v>
      </c>
      <c r="M56" s="152" t="s">
        <v>1209</v>
      </c>
    </row>
    <row r="57" spans="1:13" ht="14.25" hidden="1" customHeight="1" x14ac:dyDescent="0.2">
      <c r="A57" s="143"/>
      <c r="B57" s="92" t="s">
        <v>1115</v>
      </c>
      <c r="C57" s="143"/>
      <c r="D57" s="155"/>
      <c r="E57" s="155"/>
      <c r="F57" s="165"/>
      <c r="G57" s="143"/>
      <c r="H57" s="143"/>
      <c r="I57" s="143"/>
      <c r="J57" s="143"/>
      <c r="K57" s="143"/>
      <c r="L57" s="157"/>
      <c r="M57" s="143"/>
    </row>
    <row r="58" spans="1:13" ht="28.5" customHeight="1" x14ac:dyDescent="0.2">
      <c r="A58" s="152">
        <v>51</v>
      </c>
      <c r="B58" s="61" t="s">
        <v>1116</v>
      </c>
      <c r="C58" s="152" t="s">
        <v>1117</v>
      </c>
      <c r="D58" s="153">
        <v>1655</v>
      </c>
      <c r="E58" s="153">
        <v>30</v>
      </c>
      <c r="F58" s="164" t="s">
        <v>1118</v>
      </c>
      <c r="G58" s="152" t="s">
        <v>90</v>
      </c>
      <c r="H58" s="152" t="s">
        <v>90</v>
      </c>
      <c r="I58" s="152" t="s">
        <v>90</v>
      </c>
      <c r="J58" s="152" t="s">
        <v>150</v>
      </c>
      <c r="K58" s="152"/>
      <c r="L58" s="139" t="s">
        <v>1010</v>
      </c>
      <c r="M58" s="152" t="s">
        <v>943</v>
      </c>
    </row>
    <row r="59" spans="1:13" ht="24.75" customHeight="1" x14ac:dyDescent="0.2">
      <c r="A59" s="152">
        <v>52</v>
      </c>
      <c r="B59" s="61" t="s">
        <v>1119</v>
      </c>
      <c r="C59" s="152" t="s">
        <v>1120</v>
      </c>
      <c r="D59" s="153">
        <v>8000</v>
      </c>
      <c r="E59" s="153">
        <v>40</v>
      </c>
      <c r="F59" s="164" t="s">
        <v>1121</v>
      </c>
      <c r="G59" s="152" t="s">
        <v>90</v>
      </c>
      <c r="H59" s="152" t="s">
        <v>90</v>
      </c>
      <c r="I59" s="152" t="s">
        <v>90</v>
      </c>
      <c r="J59" s="152" t="s">
        <v>150</v>
      </c>
      <c r="K59" s="152"/>
      <c r="L59" s="139" t="s">
        <v>1007</v>
      </c>
      <c r="M59" s="152" t="s">
        <v>1210</v>
      </c>
    </row>
    <row r="60" spans="1:13" s="185" customFormat="1" ht="27" customHeight="1" x14ac:dyDescent="0.2">
      <c r="A60" s="152">
        <v>53</v>
      </c>
      <c r="B60" s="61" t="s">
        <v>1122</v>
      </c>
      <c r="C60" s="152" t="s">
        <v>1123</v>
      </c>
      <c r="D60" s="153">
        <v>4350</v>
      </c>
      <c r="E60" s="153">
        <v>40</v>
      </c>
      <c r="F60" s="164">
        <v>2.5299999999999998</v>
      </c>
      <c r="G60" s="152" t="s">
        <v>90</v>
      </c>
      <c r="H60" s="152"/>
      <c r="I60" s="152"/>
      <c r="J60" s="152" t="s">
        <v>99</v>
      </c>
      <c r="K60" s="152"/>
      <c r="L60" s="139" t="s">
        <v>1010</v>
      </c>
      <c r="M60" s="152" t="s">
        <v>1195</v>
      </c>
    </row>
    <row r="61" spans="1:13" ht="24" customHeight="1" x14ac:dyDescent="0.2">
      <c r="A61" s="152">
        <v>54</v>
      </c>
      <c r="B61" s="61" t="s">
        <v>1124</v>
      </c>
      <c r="C61" s="152" t="s">
        <v>1125</v>
      </c>
      <c r="D61" s="153">
        <v>3644</v>
      </c>
      <c r="E61" s="153">
        <v>40</v>
      </c>
      <c r="F61" s="164">
        <v>2.04</v>
      </c>
      <c r="G61" s="152" t="s">
        <v>90</v>
      </c>
      <c r="H61" s="152"/>
      <c r="I61" s="152"/>
      <c r="J61" s="152" t="s">
        <v>99</v>
      </c>
      <c r="K61" s="152"/>
      <c r="L61" s="139" t="s">
        <v>1010</v>
      </c>
      <c r="M61" s="152" t="s">
        <v>1195</v>
      </c>
    </row>
    <row r="62" spans="1:13" ht="25.5" customHeight="1" x14ac:dyDescent="0.2">
      <c r="A62" s="152">
        <v>55</v>
      </c>
      <c r="B62" s="61" t="s">
        <v>1126</v>
      </c>
      <c r="C62" s="152" t="s">
        <v>1127</v>
      </c>
      <c r="D62" s="153">
        <v>3200</v>
      </c>
      <c r="E62" s="153">
        <v>30</v>
      </c>
      <c r="F62" s="164">
        <v>4.8499999999999996</v>
      </c>
      <c r="G62" s="152" t="s">
        <v>90</v>
      </c>
      <c r="H62" s="152" t="s">
        <v>90</v>
      </c>
      <c r="I62" s="152" t="s">
        <v>90</v>
      </c>
      <c r="J62" s="152" t="s">
        <v>150</v>
      </c>
      <c r="K62" s="152"/>
      <c r="L62" s="139" t="s">
        <v>1010</v>
      </c>
      <c r="M62" s="152" t="s">
        <v>1211</v>
      </c>
    </row>
    <row r="63" spans="1:13" ht="25.5" customHeight="1" x14ac:dyDescent="0.2">
      <c r="A63" s="152">
        <v>56</v>
      </c>
      <c r="B63" s="61" t="s">
        <v>1128</v>
      </c>
      <c r="C63" s="152" t="s">
        <v>1129</v>
      </c>
      <c r="D63" s="153">
        <v>3031</v>
      </c>
      <c r="E63" s="153">
        <v>30</v>
      </c>
      <c r="F63" s="164">
        <v>3.1</v>
      </c>
      <c r="G63" s="152" t="s">
        <v>90</v>
      </c>
      <c r="H63" s="152" t="s">
        <v>90</v>
      </c>
      <c r="I63" s="152" t="s">
        <v>90</v>
      </c>
      <c r="J63" s="152" t="s">
        <v>150</v>
      </c>
      <c r="K63" s="152"/>
      <c r="L63" s="139" t="s">
        <v>1010</v>
      </c>
      <c r="M63" s="152" t="s">
        <v>1202</v>
      </c>
    </row>
    <row r="64" spans="1:13" ht="27.75" customHeight="1" x14ac:dyDescent="0.2">
      <c r="A64" s="152">
        <v>57</v>
      </c>
      <c r="B64" s="61" t="s">
        <v>1130</v>
      </c>
      <c r="C64" s="152" t="s">
        <v>1131</v>
      </c>
      <c r="D64" s="153">
        <v>3644</v>
      </c>
      <c r="E64" s="153">
        <v>40</v>
      </c>
      <c r="F64" s="164">
        <v>2.46</v>
      </c>
      <c r="G64" s="152" t="s">
        <v>90</v>
      </c>
      <c r="H64" s="152"/>
      <c r="I64" s="152"/>
      <c r="J64" s="152" t="s">
        <v>99</v>
      </c>
      <c r="K64" s="152"/>
      <c r="L64" s="139" t="s">
        <v>1010</v>
      </c>
      <c r="M64" s="152" t="s">
        <v>1195</v>
      </c>
    </row>
    <row r="65" spans="1:13" ht="21" customHeight="1" x14ac:dyDescent="0.2">
      <c r="A65" s="152">
        <v>58</v>
      </c>
      <c r="B65" s="61" t="s">
        <v>1132</v>
      </c>
      <c r="C65" s="152" t="s">
        <v>1133</v>
      </c>
      <c r="D65" s="153">
        <v>2532</v>
      </c>
      <c r="E65" s="153">
        <v>30</v>
      </c>
      <c r="F65" s="164">
        <v>3.01</v>
      </c>
      <c r="G65" s="152" t="s">
        <v>90</v>
      </c>
      <c r="H65" s="152"/>
      <c r="I65" s="152"/>
      <c r="J65" s="152" t="s">
        <v>99</v>
      </c>
      <c r="K65" s="152"/>
      <c r="L65" s="139" t="s">
        <v>1010</v>
      </c>
      <c r="M65" s="152" t="s">
        <v>1195</v>
      </c>
    </row>
    <row r="66" spans="1:13" ht="25.5" customHeight="1" x14ac:dyDescent="0.2">
      <c r="A66" s="152">
        <v>59</v>
      </c>
      <c r="B66" s="61" t="s">
        <v>1134</v>
      </c>
      <c r="C66" s="152" t="s">
        <v>1135</v>
      </c>
      <c r="D66" s="153">
        <v>4502</v>
      </c>
      <c r="E66" s="153">
        <v>40</v>
      </c>
      <c r="F66" s="164">
        <v>2.39</v>
      </c>
      <c r="G66" s="152" t="s">
        <v>90</v>
      </c>
      <c r="H66" s="152" t="s">
        <v>90</v>
      </c>
      <c r="I66" s="152" t="s">
        <v>90</v>
      </c>
      <c r="J66" s="152" t="s">
        <v>150</v>
      </c>
      <c r="K66" s="152"/>
      <c r="L66" s="139" t="s">
        <v>1010</v>
      </c>
      <c r="M66" s="152" t="s">
        <v>1195</v>
      </c>
    </row>
    <row r="67" spans="1:13" s="185" customFormat="1" ht="24" customHeight="1" x14ac:dyDescent="0.2">
      <c r="A67" s="152">
        <v>60</v>
      </c>
      <c r="B67" s="61" t="s">
        <v>1136</v>
      </c>
      <c r="C67" s="152" t="s">
        <v>1137</v>
      </c>
      <c r="D67" s="153">
        <v>2480</v>
      </c>
      <c r="E67" s="153">
        <v>30</v>
      </c>
      <c r="F67" s="164" t="s">
        <v>1138</v>
      </c>
      <c r="G67" s="152" t="s">
        <v>90</v>
      </c>
      <c r="H67" s="152" t="s">
        <v>90</v>
      </c>
      <c r="I67" s="152" t="s">
        <v>90</v>
      </c>
      <c r="J67" s="152" t="s">
        <v>150</v>
      </c>
      <c r="K67" s="152"/>
      <c r="L67" s="139" t="s">
        <v>1007</v>
      </c>
      <c r="M67" s="152" t="s">
        <v>1211</v>
      </c>
    </row>
    <row r="68" spans="1:13" ht="24.75" customHeight="1" x14ac:dyDescent="0.2">
      <c r="A68" s="152">
        <v>61</v>
      </c>
      <c r="B68" s="61" t="s">
        <v>1139</v>
      </c>
      <c r="C68" s="152" t="s">
        <v>1140</v>
      </c>
      <c r="D68" s="153">
        <v>10787</v>
      </c>
      <c r="E68" s="153">
        <v>40</v>
      </c>
      <c r="F68" s="166">
        <v>3.0030000000000001</v>
      </c>
      <c r="G68" s="152"/>
      <c r="H68" s="152"/>
      <c r="I68" s="152"/>
      <c r="J68" s="152" t="s">
        <v>99</v>
      </c>
      <c r="K68" s="152"/>
      <c r="L68" s="139" t="s">
        <v>1007</v>
      </c>
      <c r="M68" s="152" t="s">
        <v>1195</v>
      </c>
    </row>
    <row r="69" spans="1:13" ht="27.75" customHeight="1" x14ac:dyDescent="0.2">
      <c r="A69" s="152">
        <v>62</v>
      </c>
      <c r="B69" s="61" t="s">
        <v>1141</v>
      </c>
      <c r="C69" s="152" t="s">
        <v>1142</v>
      </c>
      <c r="D69" s="153">
        <v>1825</v>
      </c>
      <c r="E69" s="153">
        <v>40</v>
      </c>
      <c r="F69" s="166">
        <v>3.13</v>
      </c>
      <c r="G69" s="152" t="s">
        <v>90</v>
      </c>
      <c r="H69" s="152"/>
      <c r="I69" s="152"/>
      <c r="J69" s="152" t="s">
        <v>99</v>
      </c>
      <c r="K69" s="152"/>
      <c r="L69" s="139" t="s">
        <v>1010</v>
      </c>
      <c r="M69" s="152" t="s">
        <v>1195</v>
      </c>
    </row>
    <row r="70" spans="1:13" ht="28.5" customHeight="1" x14ac:dyDescent="0.2">
      <c r="A70" s="152">
        <v>63</v>
      </c>
      <c r="B70" s="61" t="s">
        <v>1143</v>
      </c>
      <c r="C70" s="152" t="s">
        <v>1144</v>
      </c>
      <c r="D70" s="167">
        <v>4905</v>
      </c>
      <c r="E70" s="168">
        <v>40</v>
      </c>
      <c r="F70" s="166" t="s">
        <v>1145</v>
      </c>
      <c r="G70" s="152"/>
      <c r="H70" s="152"/>
      <c r="I70" s="152"/>
      <c r="J70" s="152" t="s">
        <v>99</v>
      </c>
      <c r="K70" s="152"/>
      <c r="L70" s="139" t="s">
        <v>1007</v>
      </c>
      <c r="M70" s="50" t="s">
        <v>1210</v>
      </c>
    </row>
    <row r="71" spans="1:13" ht="23.25" customHeight="1" x14ac:dyDescent="0.2">
      <c r="A71" s="152">
        <v>64</v>
      </c>
      <c r="B71" s="61" t="s">
        <v>1146</v>
      </c>
      <c r="C71" s="152" t="s">
        <v>1147</v>
      </c>
      <c r="D71" s="167">
        <v>4662</v>
      </c>
      <c r="E71" s="168">
        <v>40</v>
      </c>
      <c r="F71" s="169" t="s">
        <v>1148</v>
      </c>
      <c r="G71" s="152" t="s">
        <v>90</v>
      </c>
      <c r="H71" s="152" t="s">
        <v>90</v>
      </c>
      <c r="I71" s="152" t="s">
        <v>90</v>
      </c>
      <c r="J71" s="152" t="s">
        <v>150</v>
      </c>
      <c r="K71" s="152"/>
      <c r="L71" s="139" t="s">
        <v>1010</v>
      </c>
      <c r="M71" s="50" t="s">
        <v>1211</v>
      </c>
    </row>
    <row r="72" spans="1:13" ht="30.75" customHeight="1" x14ac:dyDescent="0.2">
      <c r="A72" s="152">
        <v>65</v>
      </c>
      <c r="B72" s="61" t="s">
        <v>1149</v>
      </c>
      <c r="C72" s="152" t="s">
        <v>1150</v>
      </c>
      <c r="D72" s="167">
        <v>1685</v>
      </c>
      <c r="E72" s="168">
        <v>30</v>
      </c>
      <c r="F72" s="170">
        <v>3.875</v>
      </c>
      <c r="G72" s="152" t="s">
        <v>90</v>
      </c>
      <c r="H72" s="152" t="s">
        <v>90</v>
      </c>
      <c r="I72" s="152"/>
      <c r="J72" s="152" t="s">
        <v>99</v>
      </c>
      <c r="K72" s="152"/>
      <c r="L72" s="139" t="s">
        <v>1007</v>
      </c>
      <c r="M72" s="50" t="s">
        <v>984</v>
      </c>
    </row>
    <row r="73" spans="1:13" ht="22.5" hidden="1" customHeight="1" x14ac:dyDescent="0.2">
      <c r="A73" s="143"/>
      <c r="B73" s="92" t="s">
        <v>1151</v>
      </c>
      <c r="C73" s="143"/>
      <c r="D73" s="171"/>
      <c r="E73" s="172"/>
      <c r="F73" s="173"/>
      <c r="G73" s="143"/>
      <c r="H73" s="143"/>
      <c r="I73" s="143"/>
      <c r="J73" s="143"/>
      <c r="K73" s="143"/>
      <c r="L73" s="157"/>
      <c r="M73" s="174"/>
    </row>
    <row r="74" spans="1:13" ht="28.5" customHeight="1" x14ac:dyDescent="0.2">
      <c r="A74" s="152">
        <v>66</v>
      </c>
      <c r="B74" s="61" t="s">
        <v>1152</v>
      </c>
      <c r="C74" s="152" t="s">
        <v>1153</v>
      </c>
      <c r="D74" s="167">
        <v>1300</v>
      </c>
      <c r="E74" s="168">
        <v>30</v>
      </c>
      <c r="F74" s="170">
        <v>2.6909999999999998</v>
      </c>
      <c r="G74" s="152" t="s">
        <v>90</v>
      </c>
      <c r="H74" s="152" t="s">
        <v>90</v>
      </c>
      <c r="I74" s="152" t="s">
        <v>90</v>
      </c>
      <c r="J74" s="152" t="s">
        <v>150</v>
      </c>
      <c r="K74" s="175"/>
      <c r="L74" s="139" t="s">
        <v>1010</v>
      </c>
      <c r="M74" s="50" t="s">
        <v>1208</v>
      </c>
    </row>
    <row r="75" spans="1:13" ht="24.75" customHeight="1" x14ac:dyDescent="0.2">
      <c r="A75" s="152">
        <v>67</v>
      </c>
      <c r="B75" s="61" t="s">
        <v>1154</v>
      </c>
      <c r="C75" s="152" t="s">
        <v>1155</v>
      </c>
      <c r="D75" s="167">
        <v>521</v>
      </c>
      <c r="E75" s="168">
        <v>30</v>
      </c>
      <c r="F75" s="170">
        <v>3.49</v>
      </c>
      <c r="G75" s="152" t="s">
        <v>90</v>
      </c>
      <c r="H75" s="152" t="s">
        <v>90</v>
      </c>
      <c r="I75" s="152" t="s">
        <v>90</v>
      </c>
      <c r="J75" s="152" t="s">
        <v>150</v>
      </c>
      <c r="K75" s="175"/>
      <c r="L75" s="139" t="s">
        <v>1010</v>
      </c>
      <c r="M75" s="50" t="s">
        <v>1212</v>
      </c>
    </row>
    <row r="76" spans="1:13" ht="24" customHeight="1" x14ac:dyDescent="0.2">
      <c r="A76" s="152">
        <v>68</v>
      </c>
      <c r="B76" s="61" t="s">
        <v>1156</v>
      </c>
      <c r="C76" s="152" t="s">
        <v>1157</v>
      </c>
      <c r="D76" s="167">
        <v>434</v>
      </c>
      <c r="E76" s="168">
        <v>30</v>
      </c>
      <c r="F76" s="170">
        <v>2.847</v>
      </c>
      <c r="G76" s="152" t="s">
        <v>90</v>
      </c>
      <c r="H76" s="152" t="s">
        <v>90</v>
      </c>
      <c r="I76" s="152" t="s">
        <v>90</v>
      </c>
      <c r="J76" s="152" t="s">
        <v>150</v>
      </c>
      <c r="K76" s="175"/>
      <c r="L76" s="139" t="s">
        <v>1010</v>
      </c>
      <c r="M76" s="50" t="s">
        <v>1201</v>
      </c>
    </row>
    <row r="77" spans="1:13" ht="22.5" customHeight="1" x14ac:dyDescent="0.2">
      <c r="A77" s="152">
        <v>69</v>
      </c>
      <c r="B77" s="61" t="s">
        <v>1158</v>
      </c>
      <c r="C77" s="50" t="s">
        <v>1159</v>
      </c>
      <c r="D77" s="167">
        <v>3853</v>
      </c>
      <c r="E77" s="168">
        <v>40</v>
      </c>
      <c r="F77" s="176">
        <v>2.6</v>
      </c>
      <c r="G77" s="50" t="s">
        <v>90</v>
      </c>
      <c r="H77" s="50" t="s">
        <v>90</v>
      </c>
      <c r="I77" s="50" t="s">
        <v>90</v>
      </c>
      <c r="J77" s="50" t="s">
        <v>1160</v>
      </c>
      <c r="K77" s="177"/>
      <c r="L77" s="178" t="s">
        <v>1010</v>
      </c>
      <c r="M77" s="50" t="s">
        <v>1161</v>
      </c>
    </row>
    <row r="78" spans="1:13" ht="25.5" customHeight="1" x14ac:dyDescent="0.2">
      <c r="A78" s="152">
        <v>70</v>
      </c>
      <c r="B78" s="61" t="s">
        <v>1162</v>
      </c>
      <c r="C78" s="50" t="s">
        <v>1163</v>
      </c>
      <c r="D78" s="167">
        <v>942</v>
      </c>
      <c r="E78" s="168">
        <v>20</v>
      </c>
      <c r="F78" s="176">
        <v>2.0699999999999998</v>
      </c>
      <c r="G78" s="152" t="s">
        <v>90</v>
      </c>
      <c r="H78" s="152" t="s">
        <v>90</v>
      </c>
      <c r="I78" s="152" t="s">
        <v>90</v>
      </c>
      <c r="J78" s="152" t="s">
        <v>150</v>
      </c>
      <c r="K78" s="175"/>
      <c r="L78" s="139" t="s">
        <v>1010</v>
      </c>
      <c r="M78" s="50" t="s">
        <v>1164</v>
      </c>
    </row>
    <row r="79" spans="1:13" ht="25.5" customHeight="1" x14ac:dyDescent="0.2">
      <c r="A79" s="152">
        <v>71</v>
      </c>
      <c r="B79" s="61" t="s">
        <v>1165</v>
      </c>
      <c r="C79" s="50" t="s">
        <v>1166</v>
      </c>
      <c r="D79" s="167">
        <v>833</v>
      </c>
      <c r="E79" s="168">
        <v>20</v>
      </c>
      <c r="F79" s="176">
        <v>2.4300000000000002</v>
      </c>
      <c r="G79" s="152" t="s">
        <v>90</v>
      </c>
      <c r="H79" s="152" t="s">
        <v>90</v>
      </c>
      <c r="I79" s="152" t="s">
        <v>90</v>
      </c>
      <c r="J79" s="152" t="s">
        <v>1167</v>
      </c>
      <c r="K79" s="175"/>
      <c r="L79" s="139" t="s">
        <v>1010</v>
      </c>
      <c r="M79" s="50" t="s">
        <v>1164</v>
      </c>
    </row>
    <row r="80" spans="1:13" ht="27.75" customHeight="1" x14ac:dyDescent="0.2">
      <c r="A80" s="152">
        <v>72</v>
      </c>
      <c r="B80" s="61" t="s">
        <v>1168</v>
      </c>
      <c r="C80" s="50" t="s">
        <v>1169</v>
      </c>
      <c r="D80" s="167">
        <v>1653</v>
      </c>
      <c r="E80" s="168">
        <v>30</v>
      </c>
      <c r="F80" s="176">
        <v>3.98</v>
      </c>
      <c r="G80" s="50" t="s">
        <v>90</v>
      </c>
      <c r="H80" s="50" t="s">
        <v>90</v>
      </c>
      <c r="I80" s="50" t="s">
        <v>90</v>
      </c>
      <c r="J80" s="50" t="s">
        <v>1160</v>
      </c>
      <c r="K80" s="175"/>
      <c r="L80" s="139" t="s">
        <v>1010</v>
      </c>
      <c r="M80" s="50" t="s">
        <v>943</v>
      </c>
    </row>
    <row r="81" spans="1:13" ht="26.25" customHeight="1" x14ac:dyDescent="0.2">
      <c r="A81" s="152">
        <v>73</v>
      </c>
      <c r="B81" s="61" t="s">
        <v>1170</v>
      </c>
      <c r="C81" s="50" t="s">
        <v>1171</v>
      </c>
      <c r="D81" s="167">
        <v>3000</v>
      </c>
      <c r="E81" s="168">
        <v>35</v>
      </c>
      <c r="F81" s="176">
        <v>0.48</v>
      </c>
      <c r="G81" s="152" t="s">
        <v>90</v>
      </c>
      <c r="H81" s="152" t="s">
        <v>90</v>
      </c>
      <c r="I81" s="152" t="s">
        <v>90</v>
      </c>
      <c r="J81" s="152" t="s">
        <v>150</v>
      </c>
      <c r="K81" s="175"/>
      <c r="L81" s="139" t="s">
        <v>1172</v>
      </c>
      <c r="M81" s="50"/>
    </row>
    <row r="82" spans="1:13" ht="26.25" customHeight="1" x14ac:dyDescent="0.2">
      <c r="A82" s="152">
        <v>74</v>
      </c>
      <c r="B82" s="61" t="s">
        <v>1173</v>
      </c>
      <c r="C82" s="50" t="s">
        <v>1174</v>
      </c>
      <c r="D82" s="167">
        <v>892</v>
      </c>
      <c r="E82" s="168">
        <v>30</v>
      </c>
      <c r="F82" s="176">
        <v>1.83</v>
      </c>
      <c r="G82" s="152" t="s">
        <v>90</v>
      </c>
      <c r="H82" s="152" t="s">
        <v>90</v>
      </c>
      <c r="I82" s="152" t="s">
        <v>90</v>
      </c>
      <c r="J82" s="152" t="s">
        <v>150</v>
      </c>
      <c r="K82" s="175"/>
      <c r="L82" s="139" t="s">
        <v>1010</v>
      </c>
      <c r="M82" s="50" t="s">
        <v>1175</v>
      </c>
    </row>
    <row r="83" spans="1:13" ht="25.5" customHeight="1" x14ac:dyDescent="0.2">
      <c r="A83" s="152">
        <v>75</v>
      </c>
      <c r="B83" s="61" t="s">
        <v>1176</v>
      </c>
      <c r="C83" s="50" t="s">
        <v>1177</v>
      </c>
      <c r="D83" s="167">
        <v>895</v>
      </c>
      <c r="E83" s="168">
        <v>30</v>
      </c>
      <c r="F83" s="176">
        <v>1.51</v>
      </c>
      <c r="G83" s="152" t="s">
        <v>90</v>
      </c>
      <c r="H83" s="152" t="s">
        <v>90</v>
      </c>
      <c r="I83" s="152" t="s">
        <v>90</v>
      </c>
      <c r="J83" s="152" t="s">
        <v>150</v>
      </c>
      <c r="K83" s="175"/>
      <c r="L83" s="139" t="s">
        <v>1010</v>
      </c>
      <c r="M83" s="50" t="s">
        <v>1175</v>
      </c>
    </row>
    <row r="84" spans="1:13" ht="23.25" customHeight="1" x14ac:dyDescent="0.2">
      <c r="A84" s="152">
        <v>76</v>
      </c>
      <c r="B84" s="61" t="s">
        <v>1178</v>
      </c>
      <c r="C84" s="50" t="s">
        <v>1179</v>
      </c>
      <c r="D84" s="167">
        <v>1569</v>
      </c>
      <c r="E84" s="168">
        <v>30</v>
      </c>
      <c r="F84" s="176">
        <v>4.87</v>
      </c>
      <c r="G84" s="152" t="s">
        <v>90</v>
      </c>
      <c r="H84" s="152" t="s">
        <v>90</v>
      </c>
      <c r="I84" s="152" t="s">
        <v>90</v>
      </c>
      <c r="J84" s="152" t="s">
        <v>150</v>
      </c>
      <c r="K84" s="175"/>
      <c r="L84" s="139" t="s">
        <v>1010</v>
      </c>
      <c r="M84" s="50" t="s">
        <v>1164</v>
      </c>
    </row>
    <row r="85" spans="1:13" ht="27.75" customHeight="1" x14ac:dyDescent="0.2">
      <c r="A85" s="152">
        <v>77</v>
      </c>
      <c r="B85" s="61" t="s">
        <v>1180</v>
      </c>
      <c r="C85" s="50" t="s">
        <v>1169</v>
      </c>
      <c r="D85" s="167">
        <v>1898</v>
      </c>
      <c r="E85" s="168">
        <v>30</v>
      </c>
      <c r="F85" s="176">
        <v>4.7</v>
      </c>
      <c r="G85" s="152" t="s">
        <v>90</v>
      </c>
      <c r="H85" s="152" t="s">
        <v>90</v>
      </c>
      <c r="I85" s="152" t="s">
        <v>90</v>
      </c>
      <c r="J85" s="152" t="s">
        <v>150</v>
      </c>
      <c r="K85" s="175"/>
      <c r="L85" s="139" t="s">
        <v>1010</v>
      </c>
      <c r="M85" s="50" t="s">
        <v>943</v>
      </c>
    </row>
    <row r="86" spans="1:13" ht="24" customHeight="1" x14ac:dyDescent="0.2">
      <c r="A86" s="152">
        <v>78</v>
      </c>
      <c r="B86" s="61" t="s">
        <v>1181</v>
      </c>
      <c r="C86" s="50" t="s">
        <v>1182</v>
      </c>
      <c r="D86" s="167">
        <v>762</v>
      </c>
      <c r="E86" s="168">
        <v>30</v>
      </c>
      <c r="F86" s="176">
        <v>4.9800000000000004</v>
      </c>
      <c r="G86" s="152" t="s">
        <v>90</v>
      </c>
      <c r="H86" s="152" t="s">
        <v>90</v>
      </c>
      <c r="I86" s="152" t="s">
        <v>90</v>
      </c>
      <c r="J86" s="152" t="s">
        <v>150</v>
      </c>
      <c r="K86" s="175"/>
      <c r="L86" s="139" t="s">
        <v>1010</v>
      </c>
      <c r="M86" s="50" t="s">
        <v>1183</v>
      </c>
    </row>
    <row r="87" spans="1:13" ht="34.5" customHeight="1" x14ac:dyDescent="0.2">
      <c r="A87" s="152">
        <v>79</v>
      </c>
      <c r="B87" s="61" t="s">
        <v>1184</v>
      </c>
      <c r="C87" s="50" t="s">
        <v>1185</v>
      </c>
      <c r="D87" s="167">
        <v>1061</v>
      </c>
      <c r="E87" s="168">
        <v>35</v>
      </c>
      <c r="F87" s="176">
        <v>2.79</v>
      </c>
      <c r="G87" s="152" t="s">
        <v>90</v>
      </c>
      <c r="H87" s="152" t="s">
        <v>90</v>
      </c>
      <c r="I87" s="152" t="s">
        <v>90</v>
      </c>
      <c r="J87" s="152" t="s">
        <v>1160</v>
      </c>
      <c r="K87" s="175"/>
      <c r="L87" s="139" t="s">
        <v>1010</v>
      </c>
      <c r="M87" s="50" t="s">
        <v>938</v>
      </c>
    </row>
    <row r="88" spans="1:13" x14ac:dyDescent="0.2">
      <c r="A88" s="179"/>
      <c r="B88" s="180"/>
      <c r="C88" s="179"/>
      <c r="D88" s="179"/>
      <c r="E88" s="179"/>
      <c r="F88" s="181" t="s">
        <v>1186</v>
      </c>
      <c r="G88" s="181"/>
      <c r="H88" s="181"/>
      <c r="I88" s="181"/>
      <c r="J88" s="181"/>
      <c r="K88" s="181"/>
      <c r="L88" s="182"/>
      <c r="M88" s="183"/>
    </row>
    <row r="90" spans="1:13" s="185" customFormat="1" ht="18.75" customHeight="1" x14ac:dyDescent="0.2">
      <c r="L90" s="186"/>
      <c r="M90" s="187"/>
    </row>
    <row r="108" spans="12:13" s="185" customFormat="1" ht="16.5" customHeight="1" x14ac:dyDescent="0.2">
      <c r="L108" s="186"/>
      <c r="M108" s="187"/>
    </row>
    <row r="123" spans="12:13" s="185" customFormat="1" x14ac:dyDescent="0.2">
      <c r="L123" s="186"/>
      <c r="M123" s="187"/>
    </row>
    <row r="126" spans="12:13" ht="94.5" customHeight="1" x14ac:dyDescent="0.2"/>
    <row r="139" spans="12:13" s="185" customFormat="1" ht="19.5" customHeight="1" x14ac:dyDescent="0.2">
      <c r="L139" s="186"/>
      <c r="M139" s="187"/>
    </row>
    <row r="141" spans="12:13" ht="82.5" customHeight="1" x14ac:dyDescent="0.2"/>
    <row r="142" spans="12:13" ht="84" customHeight="1" x14ac:dyDescent="0.2"/>
    <row r="143" spans="12:13" ht="99.75" customHeight="1" x14ac:dyDescent="0.2"/>
    <row r="144" spans="12:13" ht="81" customHeight="1" x14ac:dyDescent="0.2"/>
    <row r="146" ht="64.5" customHeight="1" x14ac:dyDescent="0.2"/>
    <row r="150" ht="91.5" customHeight="1" x14ac:dyDescent="0.2"/>
    <row r="152" ht="23.25" customHeight="1" x14ac:dyDescent="0.2"/>
    <row r="156" ht="111" customHeight="1" x14ac:dyDescent="0.2"/>
    <row r="162" spans="6:6" ht="102" customHeight="1" x14ac:dyDescent="0.2"/>
    <row r="164" spans="6:6" ht="102" customHeight="1" x14ac:dyDescent="0.2"/>
    <row r="165" spans="6:6" ht="66.75" customHeight="1" x14ac:dyDescent="0.2">
      <c r="F165" s="184" t="s">
        <v>977</v>
      </c>
    </row>
    <row r="166" spans="6:6" ht="81" customHeight="1" x14ac:dyDescent="0.2"/>
    <row r="167" spans="6:6" ht="67.5" customHeight="1" x14ac:dyDescent="0.2"/>
    <row r="168" spans="6:6" ht="128.25" customHeight="1" x14ac:dyDescent="0.2"/>
    <row r="169" spans="6:6" ht="102" customHeight="1" x14ac:dyDescent="0.2"/>
    <row r="171" spans="6:6" ht="134.25" customHeight="1" x14ac:dyDescent="0.2"/>
  </sheetData>
  <mergeCells count="15">
    <mergeCell ref="A1:M1"/>
    <mergeCell ref="A2:A3"/>
    <mergeCell ref="B2:B3"/>
    <mergeCell ref="C2:C3"/>
    <mergeCell ref="D2:D3"/>
    <mergeCell ref="E2:E3"/>
    <mergeCell ref="F2:F3"/>
    <mergeCell ref="G2:G3"/>
    <mergeCell ref="H2:I2"/>
    <mergeCell ref="J2:J3"/>
    <mergeCell ref="K2:K3"/>
    <mergeCell ref="M2:M3"/>
    <mergeCell ref="G42:K42"/>
    <mergeCell ref="G44:K44"/>
    <mergeCell ref="F88:K88"/>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2024-10-03T07:36:43Z</cp:lastPrinted>
  <dcterms:created xsi:type="dcterms:W3CDTF">2024-10-02T08:26:55Z</dcterms:created>
  <dcterms:modified xsi:type="dcterms:W3CDTF">2024-10-03T07:37:27Z</dcterms:modified>
</cp:coreProperties>
</file>